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480" windowHeight="4380" tabRatio="752" firstSheet="1" activeTab="7"/>
  </bookViews>
  <sheets>
    <sheet name="対戦表20130624" sheetId="1" r:id="rId1"/>
    <sheet name="カテゴリー（A）20130624" sheetId="2" r:id="rId2"/>
    <sheet name="カテゴリー（D）" sheetId="3" state="hidden" r:id="rId3"/>
    <sheet name="カテゴリー（B）20130624" sheetId="4" r:id="rId4"/>
    <sheet name="カテゴリー（C）20130608" sheetId="5" r:id="rId5"/>
    <sheet name="カテゴリー（Ｄ）20130624" sheetId="6" r:id="rId6"/>
    <sheet name="カテゴリー（E）20130624" sheetId="7" r:id="rId7"/>
    <sheet name="カテゴリー別日程表20130624" sheetId="8" r:id="rId8"/>
  </sheets>
  <definedNames>
    <definedName name="_xlnm.Print_Area" localSheetId="1">'カテゴリー（A）20130624'!$A$3:$T$61</definedName>
    <definedName name="_xlnm.Print_Area" localSheetId="3">'カテゴリー（B）20130624'!$A$3:$T$36</definedName>
    <definedName name="_xlnm.Print_Area" localSheetId="4">'カテゴリー（C）20130608'!$A$3:$T$36</definedName>
    <definedName name="_xlnm.Print_Area" localSheetId="2">'カテゴリー（D）'!$A$3:$T$54</definedName>
    <definedName name="_xlnm.Print_Area" localSheetId="5">'カテゴリー（Ｄ）20130624'!$A$3:$T$49</definedName>
    <definedName name="_xlnm.Print_Area" localSheetId="6">'カテゴリー（E）20130624'!$A$3:$T$50</definedName>
    <definedName name="_xlnm.Print_Area" localSheetId="7">'カテゴリー別日程表20130624'!$A$1:$L$53</definedName>
    <definedName name="_xlnm.Print_Area" localSheetId="0">'対戦表20130624'!$A$5:$AM$102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C28" authorId="0">
      <text>
        <r>
          <rPr>
            <b/>
            <sz val="12"/>
            <rFont val="ＭＳ Ｐゴシック"/>
            <family val="3"/>
          </rPr>
          <t>市TC練習会
午後～</t>
        </r>
      </text>
    </comment>
    <comment ref="K20" authorId="0">
      <text>
        <r>
          <rPr>
            <b/>
            <sz val="12"/>
            <rFont val="ＭＳ Ｐゴシック"/>
            <family val="3"/>
          </rPr>
          <t>みのっ太開会式
午後～
カテゴリーD・E</t>
        </r>
      </text>
    </comment>
    <comment ref="C20" authorId="0">
      <text>
        <r>
          <rPr>
            <b/>
            <sz val="12"/>
            <rFont val="ＭＳ Ｐゴシック"/>
            <family val="3"/>
          </rPr>
          <t>県TC選考会
終日</t>
        </r>
      </text>
    </comment>
  </commentList>
</comments>
</file>

<file path=xl/sharedStrings.xml><?xml version="1.0" encoding="utf-8"?>
<sst xmlns="http://schemas.openxmlformats.org/spreadsheetml/2006/main" count="2084" uniqueCount="386">
  <si>
    <t>試合</t>
  </si>
  <si>
    <t>　主審</t>
  </si>
  <si>
    <t>牛牧</t>
  </si>
  <si>
    <t>糸貫</t>
  </si>
  <si>
    <t>真正</t>
  </si>
  <si>
    <t>９：００～</t>
  </si>
  <si>
    <t>本巣</t>
  </si>
  <si>
    <t>巣南</t>
  </si>
  <si>
    <t>対　　　戦</t>
  </si>
  <si>
    <t>時　　間</t>
  </si>
  <si>
    <t>１２分ー３分ー１２分</t>
  </si>
  <si>
    <t>連続　４０分</t>
  </si>
  <si>
    <t>休憩　５０分</t>
  </si>
  <si>
    <t>１５分ー５分ー１５分</t>
  </si>
  <si>
    <t>補助審判</t>
  </si>
  <si>
    <t>真正Ｂ</t>
  </si>
  <si>
    <t>真正Ａ</t>
  </si>
  <si>
    <t>北方西</t>
  </si>
  <si>
    <t>穂積北</t>
  </si>
  <si>
    <t>１０：００～</t>
  </si>
  <si>
    <t>１２：００～</t>
  </si>
  <si>
    <t>穂積</t>
  </si>
  <si>
    <t>９：３５～</t>
  </si>
  <si>
    <t>　会　場　責　任　者　　（　　新　川　／　北方西　　）</t>
  </si>
  <si>
    <t>１０：３５～</t>
  </si>
  <si>
    <t>１１：１０～</t>
  </si>
  <si>
    <t>１１：４５～</t>
  </si>
  <si>
    <t>１１：２０～</t>
  </si>
  <si>
    <t>－</t>
  </si>
  <si>
    <t>対　　　　　　戦</t>
  </si>
  <si>
    <t>１０：４５～</t>
  </si>
  <si>
    <t>１２：１０～</t>
  </si>
  <si>
    <t>主審</t>
  </si>
  <si>
    <t>　会　場　責　任　者　　（　　　翠　／　真　正　　）</t>
  </si>
  <si>
    <t>　　　会　　場　　　（　　五六川　　）</t>
  </si>
  <si>
    <t>真正A</t>
  </si>
  <si>
    <t>真正B</t>
  </si>
  <si>
    <t>１２：３５～</t>
  </si>
  <si>
    <t>カテゴリーD</t>
  </si>
  <si>
    <t>連続　３５分</t>
  </si>
  <si>
    <t>ー</t>
  </si>
  <si>
    <t>１０：１０～</t>
  </si>
  <si>
    <t>　９：００～</t>
  </si>
  <si>
    <t>１３：１０～</t>
  </si>
  <si>
    <t>本巣・瑞穂ブロックリーグ　カテゴリー別日程表</t>
  </si>
  <si>
    <t>試合会場</t>
  </si>
  <si>
    <t>１１月１３日（日）</t>
  </si>
  <si>
    <t>１１月２７日（日）</t>
  </si>
  <si>
    <t>１２月１１日（日）</t>
  </si>
  <si>
    <t>１２：２０～</t>
  </si>
  <si>
    <t>　　　会　　場　　　（　　真正運動公園Ａコート　　）</t>
  </si>
  <si>
    <t>　　　会　　場　　　（　　真正運動公園Ｂコート　　）</t>
  </si>
  <si>
    <t>１１：３５～</t>
  </si>
  <si>
    <r>
      <t>　会　場　責　任　者　　（　　　森　下</t>
    </r>
    <r>
      <rPr>
        <sz val="11"/>
        <rFont val="ＭＳ Ｐゴシック"/>
        <family val="3"/>
      </rPr>
      <t>　／　穂　積　　）</t>
    </r>
  </si>
  <si>
    <t>　　　会　　場　　　（　　穂積第２グランド　　）</t>
  </si>
  <si>
    <t>１２：４５～</t>
  </si>
  <si>
    <r>
      <t>　会　場　責　任　者　　（　　　澤　田</t>
    </r>
    <r>
      <rPr>
        <sz val="11"/>
        <rFont val="ＭＳ Ｐゴシック"/>
        <family val="3"/>
      </rPr>
      <t>　／　牛　牧　　）</t>
    </r>
  </si>
  <si>
    <t>　　　会　　場　　　（　　北方中央　Ａコート　　）</t>
  </si>
  <si>
    <t>　　　会　　場　　　（　　北方中央　Ｂコート　　）</t>
  </si>
  <si>
    <t>１３：２５～</t>
  </si>
  <si>
    <t>北方</t>
  </si>
  <si>
    <t>休憩　６０分</t>
  </si>
  <si>
    <t>A</t>
  </si>
  <si>
    <t>B</t>
  </si>
  <si>
    <t>C</t>
  </si>
  <si>
    <t>D</t>
  </si>
  <si>
    <t>E</t>
  </si>
  <si>
    <t>時　　間</t>
  </si>
  <si>
    <t>対　　　　　　戦</t>
  </si>
  <si>
    <t>時　　間</t>
  </si>
  <si>
    <t>対　　　　　　戦</t>
  </si>
  <si>
    <t>カテゴリーA</t>
  </si>
  <si>
    <t>　　　会　　場　　　（　　　しんせい運動広場　　　）</t>
  </si>
  <si>
    <t>　会　場　責　任　者　　（　真　正　／　翠　）</t>
  </si>
  <si>
    <t>　　　会　　場　　　（　　　席田北部　　　）　　　</t>
  </si>
  <si>
    <t>　会　場　責　任　者　　（　北　方　／　谷口　）</t>
  </si>
  <si>
    <t>グラウンド</t>
  </si>
  <si>
    <t>生津</t>
  </si>
  <si>
    <t>席田</t>
  </si>
  <si>
    <t>本巣東部</t>
  </si>
  <si>
    <t>北方中央</t>
  </si>
  <si>
    <t>条里</t>
  </si>
  <si>
    <t>五六川</t>
  </si>
  <si>
    <t>　　　会　　場　　　（　条里G　）　　　</t>
  </si>
  <si>
    <t>　会　場　責　任　者　　（　本　巣　／　堀田　）</t>
  </si>
  <si>
    <t>時　　間</t>
  </si>
  <si>
    <t>対　　　戦</t>
  </si>
  <si>
    <t>主審</t>
  </si>
  <si>
    <t>－</t>
  </si>
  <si>
    <t>－</t>
  </si>
  <si>
    <t>変更</t>
  </si>
  <si>
    <t>－</t>
  </si>
  <si>
    <t>－</t>
  </si>
  <si>
    <t>計</t>
  </si>
  <si>
    <t>勝</t>
  </si>
  <si>
    <t>負</t>
  </si>
  <si>
    <t>分</t>
  </si>
  <si>
    <t>勝ち点</t>
  </si>
  <si>
    <t>得　点</t>
  </si>
  <si>
    <t>失　点</t>
  </si>
  <si>
    <t>得失点</t>
  </si>
  <si>
    <t xml:space="preserve"> 順位</t>
  </si>
  <si>
    <t>カテゴリーＣ（全８チーム）　２８試合</t>
  </si>
  <si>
    <t>勝</t>
  </si>
  <si>
    <t>勝ち点</t>
  </si>
  <si>
    <t>Ｅ</t>
  </si>
  <si>
    <t>優　勝</t>
  </si>
  <si>
    <t>２　位</t>
  </si>
  <si>
    <t>３　位</t>
  </si>
  <si>
    <t>B</t>
  </si>
  <si>
    <t>D</t>
  </si>
  <si>
    <t>　U-12　</t>
  </si>
  <si>
    <t>　U-11　</t>
  </si>
  <si>
    <t>　U-10　</t>
  </si>
  <si>
    <t>　U-9　</t>
  </si>
  <si>
    <t>　U-8　</t>
  </si>
  <si>
    <t>最終結果</t>
  </si>
  <si>
    <t>対　　　　　　戦</t>
  </si>
  <si>
    <t>時　　間</t>
  </si>
  <si>
    <t>対　　　　　　戦</t>
  </si>
  <si>
    <t>対　　　戦</t>
  </si>
  <si>
    <t>　９：００～</t>
  </si>
  <si>
    <t>　９：４０～</t>
  </si>
  <si>
    <t>１０：４０～</t>
  </si>
  <si>
    <t>9:00-13:00</t>
  </si>
  <si>
    <t>全８チーム</t>
  </si>
  <si>
    <t>しんせい２面</t>
  </si>
  <si>
    <t>五六川１面</t>
  </si>
  <si>
    <t>　　　会　　場　　　（　五六川G　）　　　</t>
  </si>
  <si>
    <t>　会　場　責　任　者　　（　牛　牧　／　澤田　）</t>
  </si>
  <si>
    <t>　　　会　　場　　　（　巣南G　）</t>
  </si>
  <si>
    <t>　会　場　責　任　者　　（　巣　南　／　大澤　）</t>
  </si>
  <si>
    <t>９：００～</t>
  </si>
  <si>
    <t>－</t>
  </si>
  <si>
    <t>－</t>
  </si>
  <si>
    <t>９：４０～</t>
  </si>
  <si>
    <t>時　　間</t>
  </si>
  <si>
    <t>対　　　　　　戦</t>
  </si>
  <si>
    <t>　　　会　　場　　　（　本巣東部G　）　　　</t>
  </si>
  <si>
    <t>カテゴリーＡ（全８チーム）　２８試合</t>
  </si>
  <si>
    <t>１３：００～</t>
  </si>
  <si>
    <t>本巣東部1面</t>
  </si>
  <si>
    <t>しんせい1面</t>
  </si>
  <si>
    <t>条里１面</t>
  </si>
  <si>
    <t>１０：４０～</t>
  </si>
  <si>
    <t>－</t>
  </si>
  <si>
    <t>カテゴリーB</t>
  </si>
  <si>
    <t>－</t>
  </si>
  <si>
    <t>９：３５～</t>
  </si>
  <si>
    <t>４月２７日(土）</t>
  </si>
  <si>
    <t>４月２９日（祝）</t>
  </si>
  <si>
    <t>５月６日（祝）</t>
  </si>
  <si>
    <t>５月１１日（土）</t>
  </si>
  <si>
    <t>５月１２日（日）</t>
  </si>
  <si>
    <t>５月１８日（土）</t>
  </si>
  <si>
    <t>５月２５日（土）</t>
  </si>
  <si>
    <t>５月２６日（日）</t>
  </si>
  <si>
    <t>６月８日（土）</t>
  </si>
  <si>
    <t>６月９日（日）</t>
  </si>
  <si>
    <t>６月１５日（土）</t>
  </si>
  <si>
    <t>６月２２日（土）</t>
  </si>
  <si>
    <t>６月３０日（日）</t>
  </si>
  <si>
    <t>真正,糸貫,穂積北,北方</t>
  </si>
  <si>
    <t>本巣,穂積北,巣南,北方</t>
  </si>
  <si>
    <t>真正,糸貫,本巣,巣南</t>
  </si>
  <si>
    <t>しんせい</t>
  </si>
  <si>
    <t>真正,本巣,巣南,北方</t>
  </si>
  <si>
    <t>糸貫,穂積,穂積北,牛牧</t>
  </si>
  <si>
    <t>席田北部1面</t>
  </si>
  <si>
    <t>真正A,真正B,糸貫,巣南</t>
  </si>
  <si>
    <t>生津ふれあい２面</t>
  </si>
  <si>
    <t>真正,巣南,牛牧,北方</t>
  </si>
  <si>
    <t>糸貫,本巣,穂積,穂積北</t>
  </si>
  <si>
    <t>真正,糸貫,巣南,北方</t>
  </si>
  <si>
    <t>真正,糸貫,本巣,穂積北</t>
  </si>
  <si>
    <t>真正A,真正B,巣南,北方</t>
  </si>
  <si>
    <t>本巣,穂積北,巣南,北方</t>
  </si>
  <si>
    <t>真正A,真正B,本巣,穂積北</t>
  </si>
  <si>
    <t>予備日</t>
  </si>
  <si>
    <t>巣南1面</t>
  </si>
  <si>
    <t>条里1面</t>
  </si>
  <si>
    <t>2-0</t>
  </si>
  <si>
    <t>（Ｈ２５．前期）</t>
  </si>
  <si>
    <t>穂積</t>
  </si>
  <si>
    <t>穂積北</t>
  </si>
  <si>
    <t>　　　会　　場　　　（　　　生津ふれあい　　　）</t>
  </si>
  <si>
    <t>　会　場　責　任　者　　（　穂積北　／　馬渕　）</t>
  </si>
  <si>
    <t>　９：００～</t>
  </si>
  <si>
    <t>　９：４０～</t>
  </si>
  <si>
    <t>１１：２０～</t>
  </si>
  <si>
    <t>１０：４０～</t>
  </si>
  <si>
    <t>－</t>
  </si>
  <si>
    <t>　９：００～</t>
  </si>
  <si>
    <t>－</t>
  </si>
  <si>
    <t>　９：４０～</t>
  </si>
  <si>
    <t>１０：４０～</t>
  </si>
  <si>
    <t>１１：２０～</t>
  </si>
  <si>
    <t>１１：２０～</t>
  </si>
  <si>
    <t>カテゴリーC</t>
  </si>
  <si>
    <t>真正</t>
  </si>
  <si>
    <t>４月２７日（土）</t>
  </si>
  <si>
    <t>１巡目</t>
  </si>
  <si>
    <t>２巡目</t>
  </si>
  <si>
    <t>－</t>
  </si>
  <si>
    <t>カテゴリーE</t>
  </si>
  <si>
    <t>真正A</t>
  </si>
  <si>
    <t>真正B</t>
  </si>
  <si>
    <t>糸貫</t>
  </si>
  <si>
    <t>穂積北</t>
  </si>
  <si>
    <t>穂積</t>
  </si>
  <si>
    <t>北方</t>
  </si>
  <si>
    <t>穂積北</t>
  </si>
  <si>
    <t>１０：００～</t>
  </si>
  <si>
    <t>１０：３５～</t>
  </si>
  <si>
    <t>１１：２０～</t>
  </si>
  <si>
    <t>北方,本巣,穂積,穂積北</t>
  </si>
  <si>
    <t>10:00-13:00</t>
  </si>
  <si>
    <t>　会　場　責　任　者　　（　糸　貫　／　藤田　）</t>
  </si>
  <si>
    <t>カテゴリーＤ（全６チーム）　１５試合　１巡目</t>
  </si>
  <si>
    <t>カテゴリーＤ（全６チーム）　１５試合　２巡目</t>
  </si>
  <si>
    <t>カテゴリーＥ（全６チーム）　１５試合　１巡目</t>
  </si>
  <si>
    <t>カテゴリーＥ（全６チーム）　１５試合　２巡目</t>
  </si>
  <si>
    <t>カテゴリーD（全６チーム）　総合順位</t>
  </si>
  <si>
    <t>カテゴリーE（全６チーム）　総合順位</t>
  </si>
  <si>
    <t>カテゴリーＢ（全８チーム）　２８試合</t>
  </si>
  <si>
    <t>１０：４０～</t>
  </si>
  <si>
    <t>10:00-14:00</t>
  </si>
  <si>
    <t>１１：4０～</t>
  </si>
  <si>
    <t>１２：２０～</t>
  </si>
  <si>
    <t>１３：２０～</t>
  </si>
  <si>
    <t>１４：００～</t>
  </si>
  <si>
    <t>１３：００～</t>
  </si>
  <si>
    <t>１１：００～</t>
  </si>
  <si>
    <t>１２：２５～</t>
  </si>
  <si>
    <t>１０：２５～</t>
  </si>
  <si>
    <t>１１：５０～</t>
  </si>
  <si>
    <t>１０：２５～</t>
  </si>
  <si>
    <t>１１：２５～</t>
  </si>
  <si>
    <t>１２：００～</t>
  </si>
  <si>
    <t>１２：５０～</t>
  </si>
  <si>
    <t>9:00-14:00</t>
  </si>
  <si>
    <t>10:00-15:00</t>
  </si>
  <si>
    <t>10:00-13:00</t>
  </si>
  <si>
    <t>　９：３０～</t>
  </si>
  <si>
    <t>１０：１０～</t>
  </si>
  <si>
    <t>１０：５０～</t>
  </si>
  <si>
    <t>１１：３０～</t>
  </si>
  <si>
    <t>９：３０～</t>
  </si>
  <si>
    <t>１０：０５～</t>
  </si>
  <si>
    <t>１０：５５～</t>
  </si>
  <si>
    <t>9:30-13:00</t>
  </si>
  <si>
    <t>9:30-12:30</t>
  </si>
  <si>
    <t>地区トレ選考会</t>
  </si>
  <si>
    <t>６月２３日（日）</t>
  </si>
  <si>
    <t>６月２９日（土）</t>
  </si>
  <si>
    <t>中止、破棄</t>
  </si>
  <si>
    <t>１０：４０～</t>
  </si>
  <si>
    <t>１１：４０～</t>
  </si>
  <si>
    <t>１３：２０～</t>
  </si>
  <si>
    <t>１４：００～</t>
  </si>
  <si>
    <t>１０：３０～</t>
  </si>
  <si>
    <t>１１：０５～</t>
  </si>
  <si>
    <t>１１：５５～</t>
  </si>
  <si>
    <t>１２：３０～</t>
  </si>
  <si>
    <t>１３：５５～</t>
  </si>
  <si>
    <t>　　　会　　場　　　（　条里G　）　　　開場　９：３０</t>
  </si>
  <si>
    <t>10:30-15:00</t>
  </si>
  <si>
    <t>７月６日（土）</t>
  </si>
  <si>
    <t>７月６（土）</t>
  </si>
  <si>
    <t>バロル</t>
  </si>
  <si>
    <t>－</t>
  </si>
  <si>
    <t>９：００～</t>
  </si>
  <si>
    <t>９：３５～</t>
  </si>
  <si>
    <t>１０：２５～</t>
  </si>
  <si>
    <t>１１：００～</t>
  </si>
  <si>
    <t>１１：５０～</t>
  </si>
  <si>
    <t>１２：２５～</t>
  </si>
  <si>
    <t>-</t>
  </si>
  <si>
    <t>-</t>
  </si>
  <si>
    <t>9:00-12:00</t>
  </si>
  <si>
    <t>みのっ太開会式
午後～
カテゴリーD・E</t>
  </si>
  <si>
    <t>全日本決勝T
地区トレ選考改</t>
  </si>
  <si>
    <t>午後～　みのっ太開会式</t>
  </si>
  <si>
    <t>午後～　市トレ練習会</t>
  </si>
  <si>
    <t>地区TC選考会</t>
  </si>
  <si>
    <t>市TC練習会
午後～</t>
  </si>
  <si>
    <t>６月２９（土）</t>
  </si>
  <si>
    <t>６月２２日(土)</t>
  </si>
  <si>
    <t>フジパン２次リーグ</t>
  </si>
  <si>
    <t>フジパン１次リーグ</t>
  </si>
  <si>
    <t>バーモント１次リーグ</t>
  </si>
  <si>
    <t>バーモント２次リーグ
決勝T</t>
  </si>
  <si>
    <t>７月７日（日）</t>
  </si>
  <si>
    <t>７月２７日（土）</t>
  </si>
  <si>
    <t>７月２８日（日）</t>
  </si>
  <si>
    <t>７月１３日（土）</t>
  </si>
  <si>
    <t>７月１４日（日）</t>
  </si>
  <si>
    <t>７月１５日（祝）</t>
  </si>
  <si>
    <t>チビリンカップ
１次リーグ</t>
  </si>
  <si>
    <t>チビリンカップ
２次リーグ</t>
  </si>
  <si>
    <t>1-2</t>
  </si>
  <si>
    <t>６月８（土）</t>
  </si>
  <si>
    <t>真正</t>
  </si>
  <si>
    <t>バロル</t>
  </si>
  <si>
    <t>バロル</t>
  </si>
  <si>
    <t>追加日程</t>
  </si>
  <si>
    <t>真正,本巣,北方,バロル</t>
  </si>
  <si>
    <t>本巣,穂積北,巣南,バロル</t>
  </si>
  <si>
    <t>生津ふれあい１面</t>
  </si>
  <si>
    <t>穂積</t>
  </si>
  <si>
    <t>－</t>
  </si>
  <si>
    <t>本巣</t>
  </si>
  <si>
    <t>巣南</t>
  </si>
  <si>
    <t>穂積北</t>
  </si>
  <si>
    <t>真正</t>
  </si>
  <si>
    <t>牛牧</t>
  </si>
  <si>
    <t>北方</t>
  </si>
  <si>
    <t>糸貫</t>
  </si>
  <si>
    <t>７月１５（祝）</t>
  </si>
  <si>
    <t>７月１３（土）</t>
  </si>
  <si>
    <t>　　　会　　場　　　（　席田北部G　）　　　</t>
  </si>
  <si>
    <t>糸貫,穂積北,牛牧,バロル</t>
  </si>
  <si>
    <t>席田北部１面</t>
  </si>
  <si>
    <t>しんせい１面</t>
  </si>
  <si>
    <t>真正,巣南,北方,バロル</t>
  </si>
  <si>
    <r>
      <t>2</t>
    </r>
    <r>
      <rPr>
        <sz val="11"/>
        <rFont val="ＭＳ Ｐゴシック"/>
        <family val="3"/>
      </rPr>
      <t>,5はブロックリーグ本戦です。</t>
    </r>
  </si>
  <si>
    <t>2はブロックリーグ本戦です。</t>
  </si>
  <si>
    <r>
      <t>2</t>
    </r>
    <r>
      <rPr>
        <sz val="11"/>
        <rFont val="ＭＳ Ｐゴシック"/>
        <family val="3"/>
      </rPr>
      <t>,4,6はブロックリーグ本戦です。</t>
    </r>
  </si>
  <si>
    <t>7-3</t>
  </si>
  <si>
    <t>7-0</t>
  </si>
  <si>
    <t>2-1</t>
  </si>
  <si>
    <t>0-3</t>
  </si>
  <si>
    <t>2-3</t>
  </si>
  <si>
    <t>７月６日（土）</t>
  </si>
  <si>
    <t>１０：００～</t>
  </si>
  <si>
    <t>１０：４０～</t>
  </si>
  <si>
    <t>１１：４０～</t>
  </si>
  <si>
    <t>１２：２０～</t>
  </si>
  <si>
    <t>１３：２０～</t>
  </si>
  <si>
    <t>１４：００～</t>
  </si>
  <si>
    <t>-</t>
  </si>
  <si>
    <t>-</t>
  </si>
  <si>
    <t>-</t>
  </si>
  <si>
    <t>時　　間</t>
  </si>
  <si>
    <t>対　　　　　　戦</t>
  </si>
  <si>
    <t>　９：３０～</t>
  </si>
  <si>
    <t>巣南</t>
  </si>
  <si>
    <t>－</t>
  </si>
  <si>
    <t>１０：１０～</t>
  </si>
  <si>
    <t>真正A</t>
  </si>
  <si>
    <t>－</t>
  </si>
  <si>
    <t>本巣</t>
  </si>
  <si>
    <t>１０：５０～</t>
  </si>
  <si>
    <t>巣南</t>
  </si>
  <si>
    <t>－</t>
  </si>
  <si>
    <t>１１：３０～</t>
  </si>
  <si>
    <t>真正B</t>
  </si>
  <si>
    <t>９：００～</t>
  </si>
  <si>
    <t>９：３５～</t>
  </si>
  <si>
    <t>１０：２５～</t>
  </si>
  <si>
    <t>１１：００～</t>
  </si>
  <si>
    <t>１１：５０～</t>
  </si>
  <si>
    <t>１２：２５～</t>
  </si>
  <si>
    <t>-</t>
  </si>
  <si>
    <t>-</t>
  </si>
  <si>
    <t>-</t>
  </si>
  <si>
    <t>9:00-14:00</t>
  </si>
  <si>
    <t>予定中止</t>
  </si>
  <si>
    <t>9:00-13:00</t>
  </si>
  <si>
    <t>-</t>
  </si>
  <si>
    <t>-</t>
  </si>
  <si>
    <t>チビリンカップ
決勝T</t>
  </si>
  <si>
    <t>９：００～</t>
  </si>
  <si>
    <t>９：３５～</t>
  </si>
  <si>
    <t>１０：２５～</t>
  </si>
  <si>
    <t>１１：００～</t>
  </si>
  <si>
    <t>１１：５０～</t>
  </si>
  <si>
    <t>　９：００～</t>
  </si>
  <si>
    <t>　９：４０～</t>
  </si>
  <si>
    <t>１０：４０～</t>
  </si>
  <si>
    <t>１１：２０～</t>
  </si>
  <si>
    <t>１２：２０～</t>
  </si>
  <si>
    <t>１３：００～</t>
  </si>
  <si>
    <t>　　　会　　場　　　（　　　しんせい運動広場　南面　　）</t>
  </si>
  <si>
    <t>　　　会　　場　　　（　　　しんせい運動広場　　北面　）</t>
  </si>
  <si>
    <t>9:00-13:00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</si>
</sst>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HGS創英角ｺﾞｼｯｸUB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HGS創英角ｺﾞｼｯｸUB"/>
      <family val="3"/>
    </font>
    <font>
      <sz val="20"/>
      <name val="ＭＳ Ｐゴシック"/>
      <family val="3"/>
    </font>
    <font>
      <sz val="11"/>
      <color indexed="4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color indexed="10"/>
      <name val="HGS創英角ｺﾞｼｯｸUB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u val="single"/>
      <sz val="20"/>
      <name val="ＭＳ Ｐゴシック"/>
      <family val="3"/>
    </font>
    <font>
      <sz val="18"/>
      <name val="ＭＳ Ｐゴシック"/>
      <family val="3"/>
    </font>
    <font>
      <sz val="14"/>
      <color indexed="10"/>
      <name val="HGS創英角ｺﾞｼｯｸUB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6"/>
      <color indexed="10"/>
      <name val="ＭＳ Ｐゴシック"/>
      <family val="3"/>
    </font>
    <font>
      <sz val="10"/>
      <name val="HGS創英角ｺﾞｼｯｸUB"/>
      <family val="3"/>
    </font>
    <font>
      <b/>
      <sz val="12"/>
      <name val="ＭＳ Ｐゴシック"/>
      <family val="3"/>
    </font>
    <font>
      <sz val="14"/>
      <name val="HGS創英角ｺﾞｼｯｸUB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5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rgb="FF00FFFF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/>
      <right style="medium"/>
      <top/>
      <bottom style="dashed"/>
    </border>
    <border>
      <left/>
      <right style="thin"/>
      <top style="medium"/>
      <bottom style="dashed"/>
    </border>
    <border>
      <left/>
      <right style="thin"/>
      <top/>
      <bottom style="dashed"/>
    </border>
    <border>
      <left style="thin"/>
      <right/>
      <top style="medium"/>
      <bottom style="dashed"/>
    </border>
    <border>
      <left style="thin"/>
      <right/>
      <top/>
      <bottom style="dashed"/>
    </border>
    <border>
      <left/>
      <right/>
      <top style="medium"/>
      <bottom style="dashed"/>
    </border>
    <border>
      <left/>
      <right/>
      <top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/>
      <top style="dashed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 style="thin"/>
      <right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dashed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 style="thin"/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 style="thin"/>
      <right/>
      <top style="double"/>
      <bottom style="dashed"/>
    </border>
    <border>
      <left/>
      <right style="medium"/>
      <top style="double"/>
      <bottom style="dashed"/>
    </border>
    <border>
      <left/>
      <right style="medium"/>
      <top style="dash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medium"/>
    </border>
    <border diagonalDown="1">
      <left style="medium"/>
      <right style="double"/>
      <top style="medium"/>
      <bottom style="double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/>
      <top style="dashed"/>
      <bottom>
        <color indexed="63"/>
      </bottom>
    </border>
    <border>
      <left/>
      <right style="medium"/>
      <top style="dashed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medium"/>
      <top style="double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 style="double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double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73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46" xfId="62" applyFont="1" applyBorder="1" applyAlignment="1">
      <alignment vertical="center"/>
      <protection/>
    </xf>
    <xf numFmtId="0" fontId="52" fillId="0" borderId="0" xfId="62">
      <alignment vertical="center"/>
      <protection/>
    </xf>
    <xf numFmtId="56" fontId="0" fillId="0" borderId="0" xfId="63" applyNumberFormat="1" applyFont="1" applyBorder="1" applyAlignment="1">
      <alignment horizontal="center" vertical="center"/>
      <protection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42" xfId="0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0" xfId="62" applyFont="1">
      <alignment vertical="center"/>
      <protection/>
    </xf>
    <xf numFmtId="0" fontId="12" fillId="0" borderId="46" xfId="62" applyFont="1" applyBorder="1" applyAlignment="1">
      <alignment vertical="center"/>
      <protection/>
    </xf>
    <xf numFmtId="0" fontId="0" fillId="0" borderId="3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52" fillId="0" borderId="0" xfId="62" applyFill="1">
      <alignment vertical="center"/>
      <protection/>
    </xf>
    <xf numFmtId="0" fontId="3" fillId="0" borderId="4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1" fillId="0" borderId="32" xfId="62" applyFont="1" applyFill="1" applyBorder="1" applyAlignment="1">
      <alignment horizontal="center" vertical="center" shrinkToFit="1"/>
      <protection/>
    </xf>
    <xf numFmtId="0" fontId="21" fillId="0" borderId="30" xfId="63" applyFont="1" applyFill="1" applyBorder="1" applyAlignment="1">
      <alignment vertical="center" shrinkToFit="1"/>
      <protection/>
    </xf>
    <xf numFmtId="0" fontId="21" fillId="0" borderId="16" xfId="63" applyFont="1" applyFill="1" applyBorder="1" applyAlignment="1">
      <alignment vertical="center" shrinkToFit="1"/>
      <protection/>
    </xf>
    <xf numFmtId="56" fontId="21" fillId="0" borderId="53" xfId="62" applyNumberFormat="1" applyFont="1" applyFill="1" applyBorder="1" applyAlignment="1">
      <alignment horizontal="center" vertical="center" shrinkToFit="1"/>
      <protection/>
    </xf>
    <xf numFmtId="0" fontId="21" fillId="0" borderId="54" xfId="62" applyFont="1" applyFill="1" applyBorder="1" applyAlignment="1">
      <alignment horizontal="center" vertical="center" shrinkToFit="1"/>
      <protection/>
    </xf>
    <xf numFmtId="0" fontId="21" fillId="0" borderId="55" xfId="62" applyFont="1" applyFill="1" applyBorder="1" applyAlignment="1">
      <alignment horizontal="center" vertical="center" shrinkToFit="1"/>
      <protection/>
    </xf>
    <xf numFmtId="0" fontId="21" fillId="0" borderId="56" xfId="62" applyFont="1" applyFill="1" applyBorder="1" applyAlignment="1">
      <alignment horizontal="center" vertical="center" shrinkToFit="1"/>
      <protection/>
    </xf>
    <xf numFmtId="0" fontId="21" fillId="0" borderId="57" xfId="62" applyFont="1" applyFill="1" applyBorder="1" applyAlignment="1">
      <alignment horizontal="center" vertical="center" shrinkToFit="1"/>
      <protection/>
    </xf>
    <xf numFmtId="0" fontId="21" fillId="0" borderId="58" xfId="62" applyFont="1" applyFill="1" applyBorder="1" applyAlignment="1">
      <alignment horizontal="center" vertical="center" shrinkToFit="1"/>
      <protection/>
    </xf>
    <xf numFmtId="0" fontId="21" fillId="0" borderId="59" xfId="62" applyFont="1" applyFill="1" applyBorder="1" applyAlignment="1">
      <alignment horizontal="center" vertical="center" shrinkToFit="1"/>
      <protection/>
    </xf>
    <xf numFmtId="0" fontId="21" fillId="0" borderId="60" xfId="62" applyFont="1" applyFill="1" applyBorder="1" applyAlignment="1">
      <alignment horizontal="center" vertical="center" shrinkToFit="1"/>
      <protection/>
    </xf>
    <xf numFmtId="0" fontId="21" fillId="0" borderId="61" xfId="62" applyFont="1" applyFill="1" applyBorder="1" applyAlignment="1">
      <alignment horizontal="center" vertical="center" shrinkToFit="1"/>
      <protection/>
    </xf>
    <xf numFmtId="0" fontId="21" fillId="0" borderId="62" xfId="62" applyFont="1" applyFill="1" applyBorder="1" applyAlignment="1">
      <alignment horizontal="center" vertical="center" shrinkToFit="1"/>
      <protection/>
    </xf>
    <xf numFmtId="0" fontId="21" fillId="0" borderId="63" xfId="62" applyFont="1" applyFill="1" applyBorder="1" applyAlignment="1">
      <alignment horizontal="center" vertical="center" shrinkToFit="1"/>
      <protection/>
    </xf>
    <xf numFmtId="0" fontId="21" fillId="0" borderId="41" xfId="62" applyFont="1" applyFill="1" applyBorder="1" applyAlignment="1">
      <alignment horizontal="center" vertical="center" shrinkToFit="1"/>
      <protection/>
    </xf>
    <xf numFmtId="0" fontId="21" fillId="0" borderId="38" xfId="62" applyFont="1" applyFill="1" applyBorder="1" applyAlignment="1">
      <alignment horizontal="center" vertical="center" shrinkToFit="1"/>
      <protection/>
    </xf>
    <xf numFmtId="0" fontId="21" fillId="0" borderId="43" xfId="62" applyFont="1" applyFill="1" applyBorder="1" applyAlignment="1">
      <alignment horizontal="center" vertical="center" shrinkToFit="1"/>
      <protection/>
    </xf>
    <xf numFmtId="0" fontId="21" fillId="0" borderId="64" xfId="62" applyFont="1" applyFill="1" applyBorder="1" applyAlignment="1">
      <alignment horizontal="center" vertical="center" shrinkToFit="1"/>
      <protection/>
    </xf>
    <xf numFmtId="0" fontId="21" fillId="0" borderId="65" xfId="62" applyFont="1" applyFill="1" applyBorder="1" applyAlignment="1">
      <alignment horizontal="center" vertical="center" shrinkToFit="1"/>
      <protection/>
    </xf>
    <xf numFmtId="0" fontId="21" fillId="0" borderId="53" xfId="62" applyFont="1" applyFill="1" applyBorder="1" applyAlignment="1">
      <alignment horizontal="center" vertical="center" shrinkToFit="1"/>
      <protection/>
    </xf>
    <xf numFmtId="0" fontId="21" fillId="0" borderId="66" xfId="62" applyFont="1" applyFill="1" applyBorder="1" applyAlignment="1">
      <alignment horizontal="center" vertical="center" shrinkToFit="1"/>
      <protection/>
    </xf>
    <xf numFmtId="0" fontId="21" fillId="0" borderId="67" xfId="62" applyFont="1" applyFill="1" applyBorder="1" applyAlignment="1">
      <alignment horizontal="center" vertical="center" shrinkToFit="1"/>
      <protection/>
    </xf>
    <xf numFmtId="0" fontId="21" fillId="0" borderId="68" xfId="62" applyFont="1" applyFill="1" applyBorder="1" applyAlignment="1">
      <alignment horizontal="center" vertical="center" shrinkToFit="1"/>
      <protection/>
    </xf>
    <xf numFmtId="0" fontId="21" fillId="0" borderId="69" xfId="62" applyFont="1" applyFill="1" applyBorder="1" applyAlignment="1">
      <alignment horizontal="center" vertical="center" shrinkToFit="1"/>
      <protection/>
    </xf>
    <xf numFmtId="0" fontId="21" fillId="0" borderId="70" xfId="62" applyFont="1" applyFill="1" applyBorder="1" applyAlignment="1">
      <alignment horizontal="center" vertical="center" shrinkToFit="1"/>
      <protection/>
    </xf>
    <xf numFmtId="0" fontId="21" fillId="0" borderId="71" xfId="62" applyFont="1" applyFill="1" applyBorder="1" applyAlignment="1">
      <alignment horizontal="center" vertical="center" shrinkToFit="1"/>
      <protection/>
    </xf>
    <xf numFmtId="0" fontId="21" fillId="0" borderId="72" xfId="62" applyFont="1" applyFill="1" applyBorder="1" applyAlignment="1">
      <alignment horizontal="center" vertical="center" shrinkToFit="1"/>
      <protection/>
    </xf>
    <xf numFmtId="0" fontId="21" fillId="0" borderId="73" xfId="62" applyFont="1" applyFill="1" applyBorder="1" applyAlignment="1">
      <alignment horizontal="center" vertical="center" shrinkToFit="1"/>
      <protection/>
    </xf>
    <xf numFmtId="0" fontId="21" fillId="0" borderId="33" xfId="62" applyFont="1" applyFill="1" applyBorder="1" applyAlignment="1">
      <alignment horizontal="center" vertical="center" shrinkToFit="1"/>
      <protection/>
    </xf>
    <xf numFmtId="0" fontId="21" fillId="0" borderId="29" xfId="62" applyFont="1" applyFill="1" applyBorder="1" applyAlignment="1">
      <alignment horizontal="center" vertical="center" shrinkToFit="1"/>
      <protection/>
    </xf>
    <xf numFmtId="0" fontId="21" fillId="0" borderId="51" xfId="62" applyFont="1" applyFill="1" applyBorder="1" applyAlignment="1">
      <alignment horizontal="center" vertical="center" shrinkToFit="1"/>
      <protection/>
    </xf>
    <xf numFmtId="0" fontId="21" fillId="0" borderId="52" xfId="63" applyFont="1" applyFill="1" applyBorder="1" applyAlignment="1">
      <alignment horizontal="center" vertical="center" shrinkToFit="1"/>
      <protection/>
    </xf>
    <xf numFmtId="0" fontId="21" fillId="0" borderId="74" xfId="63" applyFont="1" applyFill="1" applyBorder="1" applyAlignment="1">
      <alignment vertical="center" shrinkToFit="1"/>
      <protection/>
    </xf>
    <xf numFmtId="0" fontId="21" fillId="0" borderId="41" xfId="63" applyFont="1" applyFill="1" applyBorder="1" applyAlignment="1">
      <alignment vertical="center" shrinkToFit="1"/>
      <protection/>
    </xf>
    <xf numFmtId="0" fontId="21" fillId="0" borderId="24" xfId="63" applyFont="1" applyFill="1" applyBorder="1" applyAlignment="1">
      <alignment horizontal="center" vertical="center" shrinkToFit="1"/>
      <protection/>
    </xf>
    <xf numFmtId="0" fontId="21" fillId="0" borderId="75" xfId="62" applyFont="1" applyFill="1" applyBorder="1" applyAlignment="1">
      <alignment horizontal="center" vertical="center" shrinkToFit="1"/>
      <protection/>
    </xf>
    <xf numFmtId="0" fontId="21" fillId="0" borderId="76" xfId="62" applyFont="1" applyFill="1" applyBorder="1" applyAlignment="1">
      <alignment horizontal="center" vertical="center" shrinkToFit="1"/>
      <protection/>
    </xf>
    <xf numFmtId="49" fontId="24" fillId="0" borderId="77" xfId="62" applyNumberFormat="1" applyFont="1" applyFill="1" applyBorder="1" applyAlignment="1">
      <alignment horizontal="center" vertical="center" shrinkToFit="1"/>
      <protection/>
    </xf>
    <xf numFmtId="49" fontId="24" fillId="0" borderId="78" xfId="62" applyNumberFormat="1" applyFont="1" applyFill="1" applyBorder="1" applyAlignment="1">
      <alignment horizontal="center" vertical="center" shrinkToFit="1"/>
      <protection/>
    </xf>
    <xf numFmtId="0" fontId="22" fillId="0" borderId="4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1" fillId="0" borderId="7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21" fillId="0" borderId="81" xfId="62" applyFont="1" applyFill="1" applyBorder="1" applyAlignment="1">
      <alignment horizontal="center" vertical="center" shrinkToFit="1"/>
      <protection/>
    </xf>
    <xf numFmtId="49" fontId="24" fillId="0" borderId="82" xfId="62" applyNumberFormat="1" applyFont="1" applyFill="1" applyBorder="1" applyAlignment="1">
      <alignment horizontal="center" vertical="center" shrinkToFit="1"/>
      <protection/>
    </xf>
    <xf numFmtId="0" fontId="0" fillId="3" borderId="2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1" fillId="3" borderId="29" xfId="0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4" fillId="0" borderId="62" xfId="62" applyFont="1" applyFill="1" applyBorder="1" applyAlignment="1">
      <alignment horizontal="center" vertical="center" shrinkToFit="1"/>
      <protection/>
    </xf>
    <xf numFmtId="0" fontId="4" fillId="0" borderId="60" xfId="62" applyFont="1" applyFill="1" applyBorder="1" applyAlignment="1">
      <alignment horizontal="center" vertical="center" shrinkToFit="1"/>
      <protection/>
    </xf>
    <xf numFmtId="0" fontId="20" fillId="3" borderId="0" xfId="0" applyFont="1" applyFill="1" applyBorder="1" applyAlignment="1">
      <alignment horizontal="center" vertical="center"/>
    </xf>
    <xf numFmtId="0" fontId="4" fillId="0" borderId="63" xfId="62" applyFont="1" applyFill="1" applyBorder="1" applyAlignment="1">
      <alignment horizontal="center" vertical="center" shrinkToFit="1"/>
      <protection/>
    </xf>
    <xf numFmtId="0" fontId="21" fillId="0" borderId="74" xfId="62" applyFont="1" applyFill="1" applyBorder="1" applyAlignment="1">
      <alignment horizontal="center" vertical="center" shrinkToFit="1"/>
      <protection/>
    </xf>
    <xf numFmtId="0" fontId="4" fillId="0" borderId="59" xfId="62" applyFont="1" applyFill="1" applyBorder="1" applyAlignment="1">
      <alignment horizontal="center" vertical="center" shrinkToFit="1"/>
      <protection/>
    </xf>
    <xf numFmtId="0" fontId="29" fillId="0" borderId="62" xfId="62" applyFont="1" applyFill="1" applyBorder="1" applyAlignment="1">
      <alignment horizontal="center" vertical="center" shrinkToFit="1"/>
      <protection/>
    </xf>
    <xf numFmtId="0" fontId="29" fillId="0" borderId="60" xfId="62" applyFont="1" applyFill="1" applyBorder="1" applyAlignment="1">
      <alignment horizontal="center" vertical="center" shrinkToFit="1"/>
      <protection/>
    </xf>
    <xf numFmtId="0" fontId="30" fillId="0" borderId="33" xfId="62" applyFont="1" applyFill="1" applyBorder="1" applyAlignment="1">
      <alignment horizontal="center" vertical="center" shrinkToFit="1"/>
      <protection/>
    </xf>
    <xf numFmtId="0" fontId="30" fillId="0" borderId="31" xfId="62" applyFont="1" applyFill="1" applyBorder="1" applyAlignment="1">
      <alignment horizontal="center" vertical="center" shrinkToFit="1"/>
      <protection/>
    </xf>
    <xf numFmtId="0" fontId="31" fillId="0" borderId="0" xfId="0" applyFont="1" applyFill="1" applyBorder="1" applyAlignment="1">
      <alignment horizontal="right" vertical="center"/>
    </xf>
    <xf numFmtId="0" fontId="0" fillId="0" borderId="80" xfId="0" applyFill="1" applyBorder="1" applyAlignment="1">
      <alignment vertical="center"/>
    </xf>
    <xf numFmtId="0" fontId="0" fillId="0" borderId="80" xfId="0" applyFill="1" applyBorder="1" applyAlignment="1">
      <alignment horizontal="right" vertical="center"/>
    </xf>
    <xf numFmtId="0" fontId="8" fillId="0" borderId="46" xfId="0" applyFont="1" applyFill="1" applyBorder="1" applyAlignment="1">
      <alignment horizontal="left"/>
    </xf>
    <xf numFmtId="0" fontId="0" fillId="0" borderId="83" xfId="0" applyFill="1" applyBorder="1" applyAlignment="1">
      <alignment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107" xfId="0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96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/>
    </xf>
    <xf numFmtId="0" fontId="21" fillId="0" borderId="30" xfId="62" applyFont="1" applyFill="1" applyBorder="1" applyAlignment="1">
      <alignment horizontal="center" vertical="center" shrinkToFit="1"/>
      <protection/>
    </xf>
    <xf numFmtId="0" fontId="52" fillId="34" borderId="0" xfId="62" applyFill="1">
      <alignment vertical="center"/>
      <protection/>
    </xf>
    <xf numFmtId="0" fontId="23" fillId="0" borderId="108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23" fillId="35" borderId="94" xfId="0" applyFont="1" applyFill="1" applyBorder="1" applyAlignment="1">
      <alignment horizontal="center" vertical="center"/>
    </xf>
    <xf numFmtId="0" fontId="23" fillId="35" borderId="101" xfId="0" applyFont="1" applyFill="1" applyBorder="1" applyAlignment="1">
      <alignment horizontal="center" vertical="center"/>
    </xf>
    <xf numFmtId="0" fontId="23" fillId="34" borderId="96" xfId="0" applyFont="1" applyFill="1" applyBorder="1" applyAlignment="1">
      <alignment horizontal="center" vertical="center"/>
    </xf>
    <xf numFmtId="0" fontId="23" fillId="34" borderId="94" xfId="0" applyFont="1" applyFill="1" applyBorder="1" applyAlignment="1">
      <alignment horizontal="center" vertical="center"/>
    </xf>
    <xf numFmtId="0" fontId="23" fillId="34" borderId="95" xfId="0" applyFont="1" applyFill="1" applyBorder="1" applyAlignment="1">
      <alignment horizontal="center" vertical="center"/>
    </xf>
    <xf numFmtId="0" fontId="23" fillId="34" borderId="101" xfId="0" applyFont="1" applyFill="1" applyBorder="1" applyAlignment="1">
      <alignment horizontal="center" vertical="center"/>
    </xf>
    <xf numFmtId="0" fontId="23" fillId="34" borderId="102" xfId="0" applyFont="1" applyFill="1" applyBorder="1" applyAlignment="1">
      <alignment horizontal="center" vertical="center"/>
    </xf>
    <xf numFmtId="0" fontId="23" fillId="35" borderId="96" xfId="0" applyFont="1" applyFill="1" applyBorder="1" applyAlignment="1">
      <alignment horizontal="center" vertical="center"/>
    </xf>
    <xf numFmtId="0" fontId="23" fillId="3" borderId="103" xfId="0" applyFont="1" applyFill="1" applyBorder="1" applyAlignment="1">
      <alignment horizontal="center" vertical="center"/>
    </xf>
    <xf numFmtId="0" fontId="23" fillId="3" borderId="101" xfId="0" applyFont="1" applyFill="1" applyBorder="1" applyAlignment="1">
      <alignment horizontal="center" vertical="center"/>
    </xf>
    <xf numFmtId="0" fontId="23" fillId="3" borderId="102" xfId="0" applyFont="1" applyFill="1" applyBorder="1" applyAlignment="1">
      <alignment horizontal="center" vertical="center"/>
    </xf>
    <xf numFmtId="0" fontId="23" fillId="3" borderId="9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79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0" fontId="23" fillId="35" borderId="113" xfId="0" applyFont="1" applyFill="1" applyBorder="1" applyAlignment="1">
      <alignment horizontal="center" vertical="center"/>
    </xf>
    <xf numFmtId="0" fontId="23" fillId="35" borderId="105" xfId="0" applyFont="1" applyFill="1" applyBorder="1" applyAlignment="1">
      <alignment horizontal="center" vertical="center"/>
    </xf>
    <xf numFmtId="0" fontId="23" fillId="35" borderId="95" xfId="0" applyFont="1" applyFill="1" applyBorder="1" applyAlignment="1">
      <alignment horizontal="center" vertical="center"/>
    </xf>
    <xf numFmtId="0" fontId="23" fillId="3" borderId="95" xfId="0" applyFont="1" applyFill="1" applyBorder="1" applyAlignment="1">
      <alignment horizontal="center" vertical="center"/>
    </xf>
    <xf numFmtId="0" fontId="23" fillId="3" borderId="96" xfId="0" applyFont="1" applyFill="1" applyBorder="1" applyAlignment="1">
      <alignment horizontal="center" vertical="center"/>
    </xf>
    <xf numFmtId="0" fontId="23" fillId="3" borderId="113" xfId="0" applyFont="1" applyFill="1" applyBorder="1" applyAlignment="1">
      <alignment horizontal="center" vertical="center"/>
    </xf>
    <xf numFmtId="0" fontId="23" fillId="3" borderId="105" xfId="0" applyFont="1" applyFill="1" applyBorder="1" applyAlignment="1">
      <alignment horizontal="center" vertical="center"/>
    </xf>
    <xf numFmtId="0" fontId="23" fillId="35" borderId="106" xfId="0" applyFont="1" applyFill="1" applyBorder="1" applyAlignment="1">
      <alignment horizontal="center" vertical="center"/>
    </xf>
    <xf numFmtId="0" fontId="23" fillId="34" borderId="103" xfId="0" applyFont="1" applyFill="1" applyBorder="1" applyAlignment="1">
      <alignment horizontal="center" vertical="center"/>
    </xf>
    <xf numFmtId="0" fontId="23" fillId="34" borderId="105" xfId="0" applyFont="1" applyFill="1" applyBorder="1" applyAlignment="1">
      <alignment horizontal="center" vertical="center"/>
    </xf>
    <xf numFmtId="0" fontId="23" fillId="34" borderId="106" xfId="0" applyFont="1" applyFill="1" applyBorder="1" applyAlignment="1">
      <alignment horizontal="center" vertical="center"/>
    </xf>
    <xf numFmtId="0" fontId="23" fillId="34" borderId="79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48" xfId="0" applyFont="1" applyFill="1" applyBorder="1" applyAlignment="1">
      <alignment horizontal="center" vertical="center"/>
    </xf>
    <xf numFmtId="0" fontId="23" fillId="35" borderId="102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1" fillId="3" borderId="43" xfId="62" applyFont="1" applyFill="1" applyBorder="1" applyAlignment="1">
      <alignment horizontal="center" vertical="center" shrinkToFit="1"/>
      <protection/>
    </xf>
    <xf numFmtId="0" fontId="21" fillId="3" borderId="41" xfId="62" applyFont="1" applyFill="1" applyBorder="1" applyAlignment="1">
      <alignment horizontal="center" vertical="center" shrinkToFit="1"/>
      <protection/>
    </xf>
    <xf numFmtId="0" fontId="21" fillId="3" borderId="56" xfId="62" applyFont="1" applyFill="1" applyBorder="1" applyAlignment="1">
      <alignment horizontal="center" vertical="center" shrinkToFit="1"/>
      <protection/>
    </xf>
    <xf numFmtId="0" fontId="21" fillId="3" borderId="54" xfId="62" applyFont="1" applyFill="1" applyBorder="1" applyAlignment="1">
      <alignment horizontal="center" vertical="center" shrinkToFit="1"/>
      <protection/>
    </xf>
    <xf numFmtId="0" fontId="21" fillId="3" borderId="24" xfId="62" applyFont="1" applyFill="1" applyBorder="1" applyAlignment="1">
      <alignment horizontal="center" vertical="center" shrinkToFit="1"/>
      <protection/>
    </xf>
    <xf numFmtId="0" fontId="21" fillId="0" borderId="31" xfId="62" applyFont="1" applyFill="1" applyBorder="1" applyAlignment="1">
      <alignment horizontal="center" vertical="center" shrinkToFit="1"/>
      <protection/>
    </xf>
    <xf numFmtId="0" fontId="3" fillId="0" borderId="46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46" xfId="0" applyFont="1" applyFill="1" applyBorder="1" applyAlignment="1">
      <alignment vertical="center"/>
    </xf>
    <xf numFmtId="0" fontId="4" fillId="0" borderId="114" xfId="62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3" fillId="35" borderId="103" xfId="0" applyFont="1" applyFill="1" applyBorder="1" applyAlignment="1">
      <alignment horizontal="center" vertical="center"/>
    </xf>
    <xf numFmtId="0" fontId="21" fillId="34" borderId="54" xfId="62" applyFont="1" applyFill="1" applyBorder="1" applyAlignment="1">
      <alignment horizontal="center" vertical="center" shrinkToFit="1"/>
      <protection/>
    </xf>
    <xf numFmtId="0" fontId="21" fillId="34" borderId="56" xfId="62" applyFont="1" applyFill="1" applyBorder="1" applyAlignment="1">
      <alignment horizontal="center" vertical="center" shrinkToFit="1"/>
      <protection/>
    </xf>
    <xf numFmtId="0" fontId="23" fillId="34" borderId="98" xfId="0" applyFont="1" applyFill="1" applyBorder="1" applyAlignment="1">
      <alignment horizontal="center" vertical="center"/>
    </xf>
    <xf numFmtId="0" fontId="21" fillId="36" borderId="115" xfId="62" applyFont="1" applyFill="1" applyBorder="1" applyAlignment="1">
      <alignment horizontal="center" vertical="center" shrinkToFit="1"/>
      <protection/>
    </xf>
    <xf numFmtId="0" fontId="21" fillId="36" borderId="38" xfId="62" applyFont="1" applyFill="1" applyBorder="1" applyAlignment="1">
      <alignment horizontal="center" vertical="center" shrinkToFit="1"/>
      <protection/>
    </xf>
    <xf numFmtId="0" fontId="21" fillId="36" borderId="56" xfId="62" applyFont="1" applyFill="1" applyBorder="1" applyAlignment="1">
      <alignment horizontal="center" vertical="center" shrinkToFit="1"/>
      <protection/>
    </xf>
    <xf numFmtId="0" fontId="21" fillId="36" borderId="66" xfId="62" applyFont="1" applyFill="1" applyBorder="1" applyAlignment="1">
      <alignment horizontal="center" vertical="center" shrinkToFit="1"/>
      <protection/>
    </xf>
    <xf numFmtId="0" fontId="21" fillId="3" borderId="55" xfId="62" applyFont="1" applyFill="1" applyBorder="1" applyAlignment="1">
      <alignment horizontal="center" vertical="center" shrinkToFit="1"/>
      <protection/>
    </xf>
    <xf numFmtId="0" fontId="21" fillId="33" borderId="56" xfId="62" applyFont="1" applyFill="1" applyBorder="1" applyAlignment="1">
      <alignment horizontal="center" vertical="center" shrinkToFit="1"/>
      <protection/>
    </xf>
    <xf numFmtId="0" fontId="21" fillId="33" borderId="66" xfId="62" applyFont="1" applyFill="1" applyBorder="1" applyAlignment="1">
      <alignment horizontal="center" vertical="center" shrinkToFit="1"/>
      <protection/>
    </xf>
    <xf numFmtId="0" fontId="13" fillId="33" borderId="46" xfId="62" applyFont="1" applyFill="1" applyBorder="1" applyAlignment="1">
      <alignment vertical="center"/>
      <protection/>
    </xf>
    <xf numFmtId="0" fontId="21" fillId="33" borderId="54" xfId="62" applyFont="1" applyFill="1" applyBorder="1" applyAlignment="1">
      <alignment horizontal="center" vertical="center" shrinkToFit="1"/>
      <protection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1" fillId="33" borderId="0" xfId="0" applyFont="1" applyFill="1" applyAlignment="1">
      <alignment horizontal="right" vertical="center"/>
    </xf>
    <xf numFmtId="0" fontId="23" fillId="3" borderId="98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20" fillId="35" borderId="26" xfId="0" applyFont="1" applyFill="1" applyBorder="1" applyAlignment="1">
      <alignment horizontal="left" vertical="center"/>
    </xf>
    <xf numFmtId="0" fontId="20" fillId="35" borderId="33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vertical="center"/>
    </xf>
    <xf numFmtId="0" fontId="3" fillId="33" borderId="46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2" fillId="33" borderId="46" xfId="0" applyFont="1" applyFill="1" applyBorder="1" applyAlignment="1">
      <alignment horizontal="right" vertical="center"/>
    </xf>
    <xf numFmtId="0" fontId="32" fillId="33" borderId="46" xfId="0" applyFont="1" applyFill="1" applyBorder="1" applyAlignment="1">
      <alignment horizontal="left" vertical="center" wrapText="1"/>
    </xf>
    <xf numFmtId="0" fontId="21" fillId="0" borderId="115" xfId="62" applyFont="1" applyFill="1" applyBorder="1" applyAlignment="1">
      <alignment horizontal="center" vertical="center" shrinkToFit="1"/>
      <protection/>
    </xf>
    <xf numFmtId="0" fontId="21" fillId="33" borderId="43" xfId="62" applyFont="1" applyFill="1" applyBorder="1" applyAlignment="1">
      <alignment horizontal="center" vertical="center" shrinkToFit="1"/>
      <protection/>
    </xf>
    <xf numFmtId="0" fontId="21" fillId="33" borderId="41" xfId="62" applyFont="1" applyFill="1" applyBorder="1" applyAlignment="1">
      <alignment horizontal="center" vertical="center" shrinkToFit="1"/>
      <protection/>
    </xf>
    <xf numFmtId="0" fontId="21" fillId="0" borderId="60" xfId="63" applyFont="1" applyFill="1" applyBorder="1" applyAlignment="1">
      <alignment vertical="center" shrinkToFit="1"/>
      <protection/>
    </xf>
    <xf numFmtId="0" fontId="21" fillId="0" borderId="54" xfId="63" applyFont="1" applyFill="1" applyBorder="1" applyAlignment="1">
      <alignment vertical="center" shrinkToFit="1"/>
      <protection/>
    </xf>
    <xf numFmtId="0" fontId="21" fillId="33" borderId="53" xfId="62" applyFont="1" applyFill="1" applyBorder="1" applyAlignment="1">
      <alignment horizontal="center" vertical="center" shrinkToFit="1"/>
      <protection/>
    </xf>
    <xf numFmtId="0" fontId="21" fillId="35" borderId="29" xfId="0" applyFont="1" applyFill="1" applyBorder="1" applyAlignment="1">
      <alignment horizontal="center" vertical="center" shrinkToFit="1"/>
    </xf>
    <xf numFmtId="0" fontId="21" fillId="3" borderId="66" xfId="62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4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31" fillId="37" borderId="0" xfId="0" applyFont="1" applyFill="1" applyBorder="1" applyAlignment="1">
      <alignment horizontal="right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26" xfId="0" applyFont="1" applyFill="1" applyBorder="1" applyAlignment="1">
      <alignment horizontal="left" vertical="center"/>
    </xf>
    <xf numFmtId="0" fontId="20" fillId="37" borderId="26" xfId="0" applyFont="1" applyFill="1" applyBorder="1" applyAlignment="1">
      <alignment horizontal="left" vertical="center"/>
    </xf>
    <xf numFmtId="0" fontId="23" fillId="38" borderId="94" xfId="0" applyFont="1" applyFill="1" applyBorder="1" applyAlignment="1">
      <alignment horizontal="center" vertical="center"/>
    </xf>
    <xf numFmtId="0" fontId="23" fillId="38" borderId="95" xfId="0" applyFont="1" applyFill="1" applyBorder="1" applyAlignment="1">
      <alignment horizontal="center" vertical="center"/>
    </xf>
    <xf numFmtId="0" fontId="23" fillId="38" borderId="109" xfId="0" applyFont="1" applyFill="1" applyBorder="1" applyAlignment="1">
      <alignment horizontal="center" vertical="center"/>
    </xf>
    <xf numFmtId="0" fontId="23" fillId="38" borderId="110" xfId="0" applyFont="1" applyFill="1" applyBorder="1" applyAlignment="1">
      <alignment horizontal="center" vertical="center"/>
    </xf>
    <xf numFmtId="0" fontId="23" fillId="38" borderId="96" xfId="0" applyFont="1" applyFill="1" applyBorder="1" applyAlignment="1">
      <alignment horizontal="center" vertical="center"/>
    </xf>
    <xf numFmtId="0" fontId="23" fillId="38" borderId="111" xfId="0" applyFont="1" applyFill="1" applyBorder="1" applyAlignment="1">
      <alignment horizontal="center" vertical="center"/>
    </xf>
    <xf numFmtId="0" fontId="23" fillId="39" borderId="101" xfId="0" applyFont="1" applyFill="1" applyBorder="1" applyAlignment="1">
      <alignment horizontal="center" vertical="center"/>
    </xf>
    <xf numFmtId="0" fontId="23" fillId="39" borderId="102" xfId="0" applyFont="1" applyFill="1" applyBorder="1" applyAlignment="1">
      <alignment horizontal="center" vertical="center"/>
    </xf>
    <xf numFmtId="0" fontId="23" fillId="39" borderId="79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23" fillId="40" borderId="79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3" fillId="40" borderId="48" xfId="0" applyFont="1" applyFill="1" applyBorder="1" applyAlignment="1">
      <alignment horizontal="center" vertical="center"/>
    </xf>
    <xf numFmtId="0" fontId="23" fillId="40" borderId="96" xfId="0" applyFont="1" applyFill="1" applyBorder="1" applyAlignment="1">
      <alignment horizontal="center" vertical="center"/>
    </xf>
    <xf numFmtId="0" fontId="23" fillId="40" borderId="94" xfId="0" applyFont="1" applyFill="1" applyBorder="1" applyAlignment="1">
      <alignment horizontal="center" vertical="center"/>
    </xf>
    <xf numFmtId="0" fontId="23" fillId="40" borderId="103" xfId="0" applyFont="1" applyFill="1" applyBorder="1" applyAlignment="1">
      <alignment horizontal="center" vertical="center"/>
    </xf>
    <xf numFmtId="0" fontId="23" fillId="40" borderId="101" xfId="0" applyFont="1" applyFill="1" applyBorder="1" applyAlignment="1">
      <alignment horizontal="center" vertical="center"/>
    </xf>
    <xf numFmtId="0" fontId="23" fillId="40" borderId="102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23" fillId="39" borderId="48" xfId="0" applyFont="1" applyFill="1" applyBorder="1" applyAlignment="1">
      <alignment horizontal="center" vertical="center"/>
    </xf>
    <xf numFmtId="0" fontId="23" fillId="40" borderId="95" xfId="0" applyFont="1" applyFill="1" applyBorder="1" applyAlignment="1">
      <alignment horizontal="center" vertical="center"/>
    </xf>
    <xf numFmtId="0" fontId="23" fillId="38" borderId="79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/>
    </xf>
    <xf numFmtId="0" fontId="23" fillId="38" borderId="48" xfId="0" applyFont="1" applyFill="1" applyBorder="1" applyAlignment="1">
      <alignment horizontal="center" vertical="center"/>
    </xf>
    <xf numFmtId="0" fontId="23" fillId="41" borderId="105" xfId="0" applyFont="1" applyFill="1" applyBorder="1" applyAlignment="1">
      <alignment horizontal="center" vertical="center"/>
    </xf>
    <xf numFmtId="0" fontId="23" fillId="41" borderId="106" xfId="0" applyFont="1" applyFill="1" applyBorder="1" applyAlignment="1">
      <alignment horizontal="center" vertical="center"/>
    </xf>
    <xf numFmtId="0" fontId="23" fillId="41" borderId="94" xfId="0" applyFont="1" applyFill="1" applyBorder="1" applyAlignment="1">
      <alignment horizontal="center" vertical="center"/>
    </xf>
    <xf numFmtId="0" fontId="23" fillId="41" borderId="95" xfId="0" applyFont="1" applyFill="1" applyBorder="1" applyAlignment="1">
      <alignment horizontal="center" vertical="center"/>
    </xf>
    <xf numFmtId="0" fontId="23" fillId="41" borderId="96" xfId="0" applyFont="1" applyFill="1" applyBorder="1" applyAlignment="1">
      <alignment horizontal="center" vertical="center"/>
    </xf>
    <xf numFmtId="0" fontId="23" fillId="41" borderId="101" xfId="0" applyFont="1" applyFill="1" applyBorder="1" applyAlignment="1">
      <alignment horizontal="center" vertical="center"/>
    </xf>
    <xf numFmtId="0" fontId="23" fillId="41" borderId="102" xfId="0" applyFont="1" applyFill="1" applyBorder="1" applyAlignment="1">
      <alignment horizontal="center" vertical="center"/>
    </xf>
    <xf numFmtId="0" fontId="23" fillId="41" borderId="103" xfId="0" applyFont="1" applyFill="1" applyBorder="1" applyAlignment="1">
      <alignment horizontal="center" vertical="center"/>
    </xf>
    <xf numFmtId="0" fontId="21" fillId="40" borderId="55" xfId="62" applyFont="1" applyFill="1" applyBorder="1" applyAlignment="1">
      <alignment horizontal="center" vertical="center" shrinkToFit="1"/>
      <protection/>
    </xf>
    <xf numFmtId="0" fontId="21" fillId="40" borderId="54" xfId="62" applyFont="1" applyFill="1" applyBorder="1" applyAlignment="1">
      <alignment horizontal="center" vertical="center" shrinkToFit="1"/>
      <protection/>
    </xf>
    <xf numFmtId="0" fontId="21" fillId="40" borderId="69" xfId="62" applyFont="1" applyFill="1" applyBorder="1" applyAlignment="1">
      <alignment horizontal="center" vertical="center" shrinkToFit="1"/>
      <protection/>
    </xf>
    <xf numFmtId="0" fontId="21" fillId="40" borderId="116" xfId="62" applyFont="1" applyFill="1" applyBorder="1" applyAlignment="1">
      <alignment horizontal="center" vertical="center" shrinkToFit="1"/>
      <protection/>
    </xf>
    <xf numFmtId="0" fontId="21" fillId="40" borderId="56" xfId="62" applyFont="1" applyFill="1" applyBorder="1" applyAlignment="1">
      <alignment horizontal="center" vertical="center" shrinkToFit="1"/>
      <protection/>
    </xf>
    <xf numFmtId="0" fontId="21" fillId="40" borderId="66" xfId="62" applyFont="1" applyFill="1" applyBorder="1" applyAlignment="1">
      <alignment horizontal="center" vertical="center" shrinkToFit="1"/>
      <protection/>
    </xf>
    <xf numFmtId="0" fontId="21" fillId="40" borderId="115" xfId="62" applyFont="1" applyFill="1" applyBorder="1" applyAlignment="1">
      <alignment horizontal="center" vertical="center" shrinkToFit="1"/>
      <protection/>
    </xf>
    <xf numFmtId="0" fontId="21" fillId="40" borderId="41" xfId="62" applyFont="1" applyFill="1" applyBorder="1" applyAlignment="1">
      <alignment horizontal="center" vertical="center" shrinkToFit="1"/>
      <protection/>
    </xf>
    <xf numFmtId="0" fontId="23" fillId="41" borderId="0" xfId="0" applyFont="1" applyFill="1" applyBorder="1" applyAlignment="1">
      <alignment horizontal="center" vertical="center"/>
    </xf>
    <xf numFmtId="0" fontId="23" fillId="39" borderId="96" xfId="0" applyFont="1" applyFill="1" applyBorder="1" applyAlignment="1">
      <alignment horizontal="center" vertical="center"/>
    </xf>
    <xf numFmtId="0" fontId="23" fillId="39" borderId="94" xfId="0" applyFont="1" applyFill="1" applyBorder="1" applyAlignment="1">
      <alignment horizontal="center" vertical="center"/>
    </xf>
    <xf numFmtId="0" fontId="23" fillId="39" borderId="9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 horizontal="center" vertical="center" shrinkToFit="1"/>
    </xf>
    <xf numFmtId="0" fontId="0" fillId="37" borderId="26" xfId="0" applyFont="1" applyFill="1" applyBorder="1" applyAlignment="1">
      <alignment horizontal="left" vertical="center"/>
    </xf>
    <xf numFmtId="0" fontId="21" fillId="37" borderId="29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23" fillId="40" borderId="113" xfId="0" applyFont="1" applyFill="1" applyBorder="1" applyAlignment="1">
      <alignment horizontal="center" vertical="center"/>
    </xf>
    <xf numFmtId="0" fontId="23" fillId="40" borderId="105" xfId="0" applyFont="1" applyFill="1" applyBorder="1" applyAlignment="1">
      <alignment horizontal="center" vertical="center"/>
    </xf>
    <xf numFmtId="0" fontId="23" fillId="40" borderId="106" xfId="0" applyFont="1" applyFill="1" applyBorder="1" applyAlignment="1">
      <alignment horizontal="center" vertical="center"/>
    </xf>
    <xf numFmtId="0" fontId="23" fillId="40" borderId="98" xfId="0" applyFont="1" applyFill="1" applyBorder="1" applyAlignment="1">
      <alignment horizontal="center" vertical="center"/>
    </xf>
    <xf numFmtId="0" fontId="23" fillId="38" borderId="103" xfId="0" applyFont="1" applyFill="1" applyBorder="1" applyAlignment="1">
      <alignment horizontal="center" vertical="center"/>
    </xf>
    <xf numFmtId="0" fontId="23" fillId="38" borderId="101" xfId="0" applyFont="1" applyFill="1" applyBorder="1" applyAlignment="1">
      <alignment horizontal="center" vertical="center"/>
    </xf>
    <xf numFmtId="0" fontId="23" fillId="38" borderId="102" xfId="0" applyFont="1" applyFill="1" applyBorder="1" applyAlignment="1">
      <alignment horizontal="center" vertical="center"/>
    </xf>
    <xf numFmtId="0" fontId="23" fillId="39" borderId="111" xfId="0" applyFont="1" applyFill="1" applyBorder="1" applyAlignment="1">
      <alignment horizontal="center" vertical="center"/>
    </xf>
    <xf numFmtId="0" fontId="23" fillId="39" borderId="109" xfId="0" applyFont="1" applyFill="1" applyBorder="1" applyAlignment="1">
      <alignment horizontal="center" vertical="center"/>
    </xf>
    <xf numFmtId="0" fontId="23" fillId="39" borderId="110" xfId="0" applyFont="1" applyFill="1" applyBorder="1" applyAlignment="1">
      <alignment horizontal="center" vertical="center"/>
    </xf>
    <xf numFmtId="0" fontId="21" fillId="40" borderId="53" xfId="62" applyFont="1" applyFill="1" applyBorder="1" applyAlignment="1">
      <alignment horizontal="center" vertical="center" shrinkToFit="1"/>
      <protection/>
    </xf>
    <xf numFmtId="0" fontId="23" fillId="0" borderId="117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center" vertical="center"/>
    </xf>
    <xf numFmtId="0" fontId="23" fillId="0" borderId="119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/>
    </xf>
    <xf numFmtId="0" fontId="23" fillId="0" borderId="121" xfId="0" applyFont="1" applyFill="1" applyBorder="1" applyAlignment="1">
      <alignment horizontal="center"/>
    </xf>
    <xf numFmtId="0" fontId="23" fillId="0" borderId="122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center"/>
    </xf>
    <xf numFmtId="0" fontId="23" fillId="0" borderId="124" xfId="0" applyFont="1" applyFill="1" applyBorder="1" applyAlignment="1">
      <alignment horizontal="center"/>
    </xf>
    <xf numFmtId="0" fontId="23" fillId="0" borderId="125" xfId="0" applyFont="1" applyFill="1" applyBorder="1" applyAlignment="1">
      <alignment horizontal="center"/>
    </xf>
    <xf numFmtId="0" fontId="23" fillId="0" borderId="126" xfId="0" applyFont="1" applyFill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 vertical="center"/>
    </xf>
    <xf numFmtId="0" fontId="23" fillId="0" borderId="130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/>
    </xf>
    <xf numFmtId="0" fontId="23" fillId="0" borderId="133" xfId="0" applyFont="1" applyFill="1" applyBorder="1" applyAlignment="1">
      <alignment horizontal="center" vertical="center"/>
    </xf>
    <xf numFmtId="0" fontId="23" fillId="0" borderId="13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144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145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0" fontId="23" fillId="0" borderId="121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146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0" fontId="27" fillId="0" borderId="147" xfId="0" applyFont="1" applyFill="1" applyBorder="1" applyAlignment="1">
      <alignment horizontal="center" vertical="center"/>
    </xf>
    <xf numFmtId="0" fontId="27" fillId="0" borderId="148" xfId="0" applyFont="1" applyFill="1" applyBorder="1" applyAlignment="1">
      <alignment horizontal="center" vertical="center"/>
    </xf>
    <xf numFmtId="0" fontId="27" fillId="0" borderId="101" xfId="0" applyFont="1" applyFill="1" applyBorder="1" applyAlignment="1">
      <alignment horizontal="center" vertical="center"/>
    </xf>
    <xf numFmtId="0" fontId="27" fillId="0" borderId="149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/>
    </xf>
    <xf numFmtId="0" fontId="25" fillId="0" borderId="150" xfId="0" applyFont="1" applyFill="1" applyBorder="1" applyAlignment="1">
      <alignment horizontal="center" vertical="center"/>
    </xf>
    <xf numFmtId="0" fontId="25" fillId="0" borderId="151" xfId="0" applyFont="1" applyFill="1" applyBorder="1" applyAlignment="1">
      <alignment horizontal="center" vertical="center"/>
    </xf>
    <xf numFmtId="0" fontId="25" fillId="0" borderId="152" xfId="0" applyFont="1" applyFill="1" applyBorder="1" applyAlignment="1">
      <alignment horizontal="center" vertical="center"/>
    </xf>
    <xf numFmtId="0" fontId="25" fillId="0" borderId="153" xfId="0" applyFont="1" applyFill="1" applyBorder="1" applyAlignment="1">
      <alignment horizontal="center" vertical="center"/>
    </xf>
    <xf numFmtId="0" fontId="25" fillId="0" borderId="15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5" xfId="0" applyFill="1" applyBorder="1" applyAlignment="1">
      <alignment horizontal="center" vertical="center"/>
    </xf>
    <xf numFmtId="0" fontId="0" fillId="0" borderId="156" xfId="0" applyFill="1" applyBorder="1" applyAlignment="1">
      <alignment vertical="center"/>
    </xf>
    <xf numFmtId="0" fontId="0" fillId="0" borderId="157" xfId="0" applyFill="1" applyBorder="1" applyAlignment="1">
      <alignment vertical="center"/>
    </xf>
    <xf numFmtId="0" fontId="0" fillId="0" borderId="158" xfId="0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center" vertical="center"/>
    </xf>
    <xf numFmtId="0" fontId="0" fillId="0" borderId="159" xfId="0" applyFont="1" applyFill="1" applyBorder="1" applyAlignment="1">
      <alignment vertical="center"/>
    </xf>
    <xf numFmtId="0" fontId="0" fillId="0" borderId="16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61" xfId="0" applyFont="1" applyFill="1" applyBorder="1" applyAlignment="1">
      <alignment vertical="center"/>
    </xf>
    <xf numFmtId="0" fontId="0" fillId="0" borderId="162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5" xfId="0" applyFont="1" applyFill="1" applyBorder="1" applyAlignment="1">
      <alignment horizontal="center" vertical="center"/>
    </xf>
    <xf numFmtId="0" fontId="0" fillId="42" borderId="38" xfId="0" applyFont="1" applyFill="1" applyBorder="1" applyAlignment="1">
      <alignment horizontal="center" vertical="center"/>
    </xf>
    <xf numFmtId="0" fontId="0" fillId="42" borderId="24" xfId="0" applyFont="1" applyFill="1" applyBorder="1" applyAlignment="1">
      <alignment horizontal="center" vertical="center"/>
    </xf>
    <xf numFmtId="0" fontId="0" fillId="42" borderId="163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0" fillId="42" borderId="16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59" xfId="0" applyFill="1" applyBorder="1" applyAlignment="1">
      <alignment vertical="center"/>
    </xf>
    <xf numFmtId="0" fontId="0" fillId="0" borderId="16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159" xfId="0" applyFont="1" applyFill="1" applyBorder="1" applyAlignment="1">
      <alignment vertical="center"/>
    </xf>
    <xf numFmtId="0" fontId="4" fillId="0" borderId="16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07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161" xfId="0" applyFont="1" applyBorder="1" applyAlignment="1">
      <alignment vertical="center"/>
    </xf>
    <xf numFmtId="0" fontId="0" fillId="0" borderId="16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59" xfId="0" applyFont="1" applyBorder="1" applyAlignment="1">
      <alignment vertical="center"/>
    </xf>
    <xf numFmtId="0" fontId="10" fillId="0" borderId="16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61" xfId="0" applyFont="1" applyBorder="1" applyAlignment="1">
      <alignment vertical="center"/>
    </xf>
    <xf numFmtId="0" fontId="0" fillId="0" borderId="159" xfId="0" applyBorder="1" applyAlignment="1">
      <alignment vertical="center"/>
    </xf>
    <xf numFmtId="0" fontId="0" fillId="0" borderId="16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59" xfId="0" applyFont="1" applyBorder="1" applyAlignment="1">
      <alignment vertical="center"/>
    </xf>
    <xf numFmtId="0" fontId="4" fillId="0" borderId="16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2" xfId="0" applyFill="1" applyBorder="1" applyAlignment="1">
      <alignment horizontal="center" vertical="center"/>
    </xf>
    <xf numFmtId="0" fontId="0" fillId="0" borderId="16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2" fillId="0" borderId="46" xfId="0" applyFont="1" applyFill="1" applyBorder="1" applyAlignment="1">
      <alignment horizontal="right" vertical="center" wrapText="1"/>
    </xf>
    <xf numFmtId="0" fontId="0" fillId="0" borderId="159" xfId="0" applyFont="1" applyFill="1" applyBorder="1" applyAlignment="1">
      <alignment vertical="center"/>
    </xf>
    <xf numFmtId="0" fontId="0" fillId="0" borderId="16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6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64" xfId="0" applyFill="1" applyBorder="1" applyAlignment="1">
      <alignment vertical="center"/>
    </xf>
    <xf numFmtId="0" fontId="0" fillId="33" borderId="159" xfId="0" applyFill="1" applyBorder="1" applyAlignment="1">
      <alignment vertical="center"/>
    </xf>
    <xf numFmtId="0" fontId="0" fillId="33" borderId="16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4" fillId="33" borderId="159" xfId="0" applyFont="1" applyFill="1" applyBorder="1" applyAlignment="1">
      <alignment vertical="center"/>
    </xf>
    <xf numFmtId="0" fontId="4" fillId="33" borderId="16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107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161" xfId="0" applyFont="1" applyFill="1" applyBorder="1" applyAlignment="1">
      <alignment vertical="center"/>
    </xf>
    <xf numFmtId="0" fontId="0" fillId="42" borderId="115" xfId="0" applyFont="1" applyFill="1" applyBorder="1" applyAlignment="1">
      <alignment horizontal="center" vertical="center"/>
    </xf>
    <xf numFmtId="0" fontId="0" fillId="42" borderId="38" xfId="0" applyFont="1" applyFill="1" applyBorder="1" applyAlignment="1">
      <alignment horizontal="center" vertical="center"/>
    </xf>
    <xf numFmtId="0" fontId="0" fillId="42" borderId="24" xfId="0" applyFont="1" applyFill="1" applyBorder="1" applyAlignment="1">
      <alignment horizontal="center" vertical="center"/>
    </xf>
    <xf numFmtId="0" fontId="0" fillId="42" borderId="79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48" xfId="0" applyFont="1" applyFill="1" applyBorder="1" applyAlignment="1">
      <alignment horizontal="center" vertical="center"/>
    </xf>
    <xf numFmtId="0" fontId="0" fillId="42" borderId="163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0" fillId="42" borderId="164" xfId="0" applyFont="1" applyFill="1" applyBorder="1" applyAlignment="1">
      <alignment horizontal="center" vertical="center"/>
    </xf>
    <xf numFmtId="0" fontId="4" fillId="0" borderId="59" xfId="62" applyFont="1" applyFill="1" applyBorder="1" applyAlignment="1">
      <alignment horizontal="center" vertical="center" shrinkToFit="1"/>
      <protection/>
    </xf>
    <xf numFmtId="0" fontId="4" fillId="0" borderId="60" xfId="62" applyFont="1" applyFill="1" applyBorder="1" applyAlignment="1">
      <alignment horizontal="center" vertical="center" shrinkToFit="1"/>
      <protection/>
    </xf>
    <xf numFmtId="56" fontId="18" fillId="0" borderId="111" xfId="62" applyNumberFormat="1" applyFont="1" applyFill="1" applyBorder="1" applyAlignment="1">
      <alignment horizontal="center" vertical="center"/>
      <protection/>
    </xf>
    <xf numFmtId="56" fontId="18" fillId="0" borderId="71" xfId="62" applyNumberFormat="1" applyFont="1" applyFill="1" applyBorder="1" applyAlignment="1">
      <alignment horizontal="center" vertical="center"/>
      <protection/>
    </xf>
    <xf numFmtId="0" fontId="4" fillId="33" borderId="59" xfId="62" applyFont="1" applyFill="1" applyBorder="1" applyAlignment="1">
      <alignment horizontal="center" vertical="center" shrinkToFit="1"/>
      <protection/>
    </xf>
    <xf numFmtId="0" fontId="4" fillId="33" borderId="60" xfId="62" applyFont="1" applyFill="1" applyBorder="1" applyAlignment="1">
      <alignment horizontal="center" vertical="center" shrinkToFit="1"/>
      <protection/>
    </xf>
    <xf numFmtId="56" fontId="18" fillId="0" borderId="112" xfId="62" applyNumberFormat="1" applyFont="1" applyFill="1" applyBorder="1" applyAlignment="1">
      <alignment horizontal="center" vertical="center"/>
      <protection/>
    </xf>
    <xf numFmtId="56" fontId="18" fillId="0" borderId="165" xfId="62" applyNumberFormat="1" applyFont="1" applyFill="1" applyBorder="1" applyAlignment="1">
      <alignment horizontal="center" vertical="center"/>
      <protection/>
    </xf>
    <xf numFmtId="0" fontId="4" fillId="10" borderId="166" xfId="62" applyFont="1" applyFill="1" applyBorder="1" applyAlignment="1">
      <alignment horizontal="center" vertical="center" shrinkToFit="1"/>
      <protection/>
    </xf>
    <xf numFmtId="0" fontId="21" fillId="10" borderId="167" xfId="62" applyFont="1" applyFill="1" applyBorder="1" applyAlignment="1">
      <alignment horizontal="center" vertical="center" shrinkToFit="1"/>
      <protection/>
    </xf>
    <xf numFmtId="0" fontId="21" fillId="10" borderId="51" xfId="62" applyFont="1" applyFill="1" applyBorder="1" applyAlignment="1">
      <alignment horizontal="center" vertical="center" shrinkToFit="1"/>
      <protection/>
    </xf>
    <xf numFmtId="0" fontId="21" fillId="10" borderId="52" xfId="62" applyFont="1" applyFill="1" applyBorder="1" applyAlignment="1">
      <alignment horizontal="center" vertical="center" shrinkToFit="1"/>
      <protection/>
    </xf>
    <xf numFmtId="0" fontId="21" fillId="10" borderId="110" xfId="62" applyFont="1" applyFill="1" applyBorder="1" applyAlignment="1">
      <alignment horizontal="center" vertical="center" shrinkToFit="1"/>
      <protection/>
    </xf>
    <xf numFmtId="0" fontId="21" fillId="10" borderId="48" xfId="62" applyFont="1" applyFill="1" applyBorder="1" applyAlignment="1">
      <alignment horizontal="center" vertical="center" shrinkToFit="1"/>
      <protection/>
    </xf>
    <xf numFmtId="0" fontId="21" fillId="10" borderId="57" xfId="62" applyFont="1" applyFill="1" applyBorder="1" applyAlignment="1">
      <alignment horizontal="center" vertical="center" shrinkToFit="1"/>
      <protection/>
    </xf>
    <xf numFmtId="0" fontId="21" fillId="10" borderId="58" xfId="62" applyFont="1" applyFill="1" applyBorder="1" applyAlignment="1">
      <alignment horizontal="center" vertical="center" shrinkToFit="1"/>
      <protection/>
    </xf>
    <xf numFmtId="0" fontId="4" fillId="10" borderId="167" xfId="62" applyFont="1" applyFill="1" applyBorder="1" applyAlignment="1">
      <alignment horizontal="center" vertical="center" shrinkToFit="1"/>
      <protection/>
    </xf>
    <xf numFmtId="0" fontId="4" fillId="10" borderId="57" xfId="62" applyFont="1" applyFill="1" applyBorder="1" applyAlignment="1">
      <alignment horizontal="center" vertical="center" shrinkToFit="1"/>
      <protection/>
    </xf>
    <xf numFmtId="0" fontId="4" fillId="10" borderId="73" xfId="62" applyFont="1" applyFill="1" applyBorder="1" applyAlignment="1">
      <alignment horizontal="center" vertical="center" shrinkToFit="1"/>
      <protection/>
    </xf>
    <xf numFmtId="0" fontId="4" fillId="10" borderId="168" xfId="62" applyFont="1" applyFill="1" applyBorder="1" applyAlignment="1">
      <alignment horizontal="center" vertical="center" shrinkToFit="1"/>
      <protection/>
    </xf>
    <xf numFmtId="0" fontId="21" fillId="10" borderId="169" xfId="62" applyFont="1" applyFill="1" applyBorder="1" applyAlignment="1">
      <alignment horizontal="center" vertical="center" shrinkToFit="1"/>
      <protection/>
    </xf>
    <xf numFmtId="0" fontId="4" fillId="40" borderId="62" xfId="62" applyFont="1" applyFill="1" applyBorder="1" applyAlignment="1">
      <alignment horizontal="center" vertical="center" shrinkToFit="1"/>
      <protection/>
    </xf>
    <xf numFmtId="0" fontId="4" fillId="40" borderId="60" xfId="62" applyFont="1" applyFill="1" applyBorder="1" applyAlignment="1">
      <alignment horizontal="center" vertical="center" shrinkToFit="1"/>
      <protection/>
    </xf>
    <xf numFmtId="0" fontId="21" fillId="10" borderId="73" xfId="62" applyFont="1" applyFill="1" applyBorder="1" applyAlignment="1">
      <alignment horizontal="center" vertical="center" shrinkToFit="1"/>
      <protection/>
    </xf>
    <xf numFmtId="0" fontId="4" fillId="43" borderId="166" xfId="62" applyFont="1" applyFill="1" applyBorder="1" applyAlignment="1">
      <alignment horizontal="center" vertical="center" wrapText="1" shrinkToFit="1"/>
      <protection/>
    </xf>
    <xf numFmtId="0" fontId="4" fillId="43" borderId="167" xfId="62" applyFont="1" applyFill="1" applyBorder="1" applyAlignment="1">
      <alignment horizontal="center" vertical="center" shrinkToFit="1"/>
      <protection/>
    </xf>
    <xf numFmtId="0" fontId="4" fillId="43" borderId="57" xfId="62" applyFont="1" applyFill="1" applyBorder="1" applyAlignment="1">
      <alignment horizontal="center" vertical="center" shrinkToFit="1"/>
      <protection/>
    </xf>
    <xf numFmtId="0" fontId="4" fillId="43" borderId="73" xfId="62" applyFont="1" applyFill="1" applyBorder="1" applyAlignment="1">
      <alignment horizontal="center" vertical="center" shrinkToFit="1"/>
      <protection/>
    </xf>
    <xf numFmtId="0" fontId="4" fillId="40" borderId="63" xfId="62" applyFont="1" applyFill="1" applyBorder="1" applyAlignment="1">
      <alignment horizontal="center" vertical="center" shrinkToFit="1"/>
      <protection/>
    </xf>
    <xf numFmtId="0" fontId="21" fillId="40" borderId="62" xfId="62" applyFont="1" applyFill="1" applyBorder="1" applyAlignment="1">
      <alignment horizontal="center" vertical="center" shrinkToFit="1"/>
      <protection/>
    </xf>
    <xf numFmtId="0" fontId="21" fillId="40" borderId="60" xfId="62" applyFont="1" applyFill="1" applyBorder="1" applyAlignment="1">
      <alignment horizontal="center" vertical="center" shrinkToFit="1"/>
      <protection/>
    </xf>
    <xf numFmtId="0" fontId="4" fillId="43" borderId="111" xfId="62" applyFont="1" applyFill="1" applyBorder="1" applyAlignment="1">
      <alignment horizontal="center" vertical="center" shrinkToFit="1"/>
      <protection/>
    </xf>
    <xf numFmtId="0" fontId="4" fillId="43" borderId="170" xfId="62" applyFont="1" applyFill="1" applyBorder="1" applyAlignment="1">
      <alignment horizontal="center" vertical="center" shrinkToFit="1"/>
      <protection/>
    </xf>
    <xf numFmtId="0" fontId="4" fillId="43" borderId="67" xfId="62" applyFont="1" applyFill="1" applyBorder="1" applyAlignment="1">
      <alignment horizontal="center" vertical="center" shrinkToFit="1"/>
      <protection/>
    </xf>
    <xf numFmtId="0" fontId="21" fillId="40" borderId="33" xfId="62" applyFont="1" applyFill="1" applyBorder="1" applyAlignment="1">
      <alignment horizontal="center" vertical="center" shrinkToFit="1"/>
      <protection/>
    </xf>
    <xf numFmtId="0" fontId="21" fillId="40" borderId="31" xfId="62" applyFont="1" applyFill="1" applyBorder="1" applyAlignment="1">
      <alignment horizontal="center" vertical="center" shrinkToFit="1"/>
      <protection/>
    </xf>
    <xf numFmtId="0" fontId="4" fillId="0" borderId="114" xfId="62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21" fillId="0" borderId="62" xfId="62" applyFont="1" applyFill="1" applyBorder="1" applyAlignment="1">
      <alignment horizontal="center" vertical="center" shrinkToFit="1"/>
      <protection/>
    </xf>
    <xf numFmtId="0" fontId="21" fillId="0" borderId="60" xfId="62" applyFont="1" applyFill="1" applyBorder="1" applyAlignment="1">
      <alignment horizontal="center" vertical="center" shrinkToFit="1"/>
      <protection/>
    </xf>
    <xf numFmtId="0" fontId="4" fillId="43" borderId="109" xfId="62" applyFont="1" applyFill="1" applyBorder="1" applyAlignment="1">
      <alignment horizontal="center" vertical="center" shrinkToFit="1"/>
      <protection/>
    </xf>
    <xf numFmtId="0" fontId="4" fillId="43" borderId="71" xfId="62" applyFont="1" applyFill="1" applyBorder="1" applyAlignment="1">
      <alignment horizontal="center" vertical="center" shrinkToFit="1"/>
      <protection/>
    </xf>
    <xf numFmtId="0" fontId="4" fillId="43" borderId="72" xfId="62" applyFont="1" applyFill="1" applyBorder="1" applyAlignment="1">
      <alignment horizontal="center" vertical="center" shrinkToFit="1"/>
      <protection/>
    </xf>
    <xf numFmtId="0" fontId="4" fillId="43" borderId="166" xfId="62" applyFont="1" applyFill="1" applyBorder="1" applyAlignment="1">
      <alignment horizontal="center" vertical="center" shrinkToFit="1"/>
      <protection/>
    </xf>
    <xf numFmtId="0" fontId="4" fillId="43" borderId="168" xfId="62" applyFont="1" applyFill="1" applyBorder="1" applyAlignment="1">
      <alignment horizontal="center" vertical="center" shrinkToFit="1"/>
      <protection/>
    </xf>
    <xf numFmtId="0" fontId="4" fillId="43" borderId="171" xfId="62" applyFont="1" applyFill="1" applyBorder="1" applyAlignment="1">
      <alignment horizontal="center" vertical="center" shrinkToFit="1"/>
      <protection/>
    </xf>
    <xf numFmtId="0" fontId="12" fillId="0" borderId="46" xfId="62" applyFont="1" applyBorder="1" applyAlignment="1">
      <alignment horizontal="center" vertical="center"/>
      <protection/>
    </xf>
    <xf numFmtId="0" fontId="52" fillId="0" borderId="46" xfId="62" applyBorder="1" applyAlignment="1">
      <alignment horizontal="center" vertical="center"/>
      <protection/>
    </xf>
    <xf numFmtId="0" fontId="52" fillId="0" borderId="172" xfId="62" applyFill="1" applyBorder="1" applyAlignment="1">
      <alignment horizontal="center" vertical="center"/>
      <protection/>
    </xf>
    <xf numFmtId="0" fontId="52" fillId="0" borderId="173" xfId="62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/>
      <protection/>
    </xf>
    <xf numFmtId="0" fontId="16" fillId="0" borderId="30" xfId="62" applyFont="1" applyFill="1" applyBorder="1" applyAlignment="1">
      <alignment horizontal="center" vertical="center"/>
      <protection/>
    </xf>
    <xf numFmtId="0" fontId="16" fillId="0" borderId="174" xfId="62" applyFont="1" applyFill="1" applyBorder="1" applyAlignment="1">
      <alignment horizontal="center" vertical="center"/>
      <protection/>
    </xf>
    <xf numFmtId="0" fontId="17" fillId="0" borderId="175" xfId="62" applyFont="1" applyFill="1" applyBorder="1" applyAlignment="1">
      <alignment horizontal="center" vertical="center"/>
      <protection/>
    </xf>
    <xf numFmtId="0" fontId="17" fillId="0" borderId="176" xfId="62" applyFont="1" applyFill="1" applyBorder="1" applyAlignment="1">
      <alignment horizontal="center" vertical="center"/>
      <protection/>
    </xf>
    <xf numFmtId="0" fontId="17" fillId="0" borderId="50" xfId="62" applyFont="1" applyFill="1" applyBorder="1" applyAlignment="1">
      <alignment horizontal="center" vertical="center"/>
      <protection/>
    </xf>
    <xf numFmtId="0" fontId="17" fillId="0" borderId="177" xfId="62" applyFont="1" applyFill="1" applyBorder="1" applyAlignment="1">
      <alignment horizontal="center" vertical="center"/>
      <protection/>
    </xf>
    <xf numFmtId="56" fontId="18" fillId="0" borderId="79" xfId="62" applyNumberFormat="1" applyFont="1" applyFill="1" applyBorder="1" applyAlignment="1">
      <alignment horizontal="center" vertical="center"/>
      <protection/>
    </xf>
    <xf numFmtId="0" fontId="21" fillId="0" borderId="178" xfId="62" applyFont="1" applyFill="1" applyBorder="1" applyAlignment="1">
      <alignment horizontal="center" vertical="center" shrinkToFit="1"/>
      <protection/>
    </xf>
    <xf numFmtId="0" fontId="21" fillId="0" borderId="30" xfId="62" applyFont="1" applyFill="1" applyBorder="1" applyAlignment="1">
      <alignment horizontal="center" vertical="center" shrinkToFit="1"/>
      <protection/>
    </xf>
    <xf numFmtId="0" fontId="21" fillId="3" borderId="32" xfId="62" applyFont="1" applyFill="1" applyBorder="1" applyAlignment="1">
      <alignment horizontal="center" vertical="center" shrinkToFit="1"/>
      <protection/>
    </xf>
    <xf numFmtId="0" fontId="21" fillId="3" borderId="30" xfId="62" applyFont="1" applyFill="1" applyBorder="1" applyAlignment="1">
      <alignment horizontal="center" vertical="center" shrinkToFit="1"/>
      <protection/>
    </xf>
    <xf numFmtId="0" fontId="4" fillId="43" borderId="68" xfId="62" applyFont="1" applyFill="1" applyBorder="1" applyAlignment="1">
      <alignment horizontal="center" vertical="center" shrinkToFit="1"/>
      <protection/>
    </xf>
    <xf numFmtId="0" fontId="21" fillId="43" borderId="111" xfId="62" applyFont="1" applyFill="1" applyBorder="1" applyAlignment="1">
      <alignment horizontal="center" vertical="center" wrapText="1" shrinkToFit="1"/>
      <protection/>
    </xf>
    <xf numFmtId="0" fontId="21" fillId="43" borderId="167" xfId="62" applyFont="1" applyFill="1" applyBorder="1" applyAlignment="1">
      <alignment horizontal="center" vertical="center" shrinkToFit="1"/>
      <protection/>
    </xf>
    <xf numFmtId="0" fontId="21" fillId="43" borderId="170" xfId="62" applyFont="1" applyFill="1" applyBorder="1" applyAlignment="1">
      <alignment horizontal="center" vertical="center" shrinkToFit="1"/>
      <protection/>
    </xf>
    <xf numFmtId="0" fontId="21" fillId="43" borderId="67" xfId="62" applyFont="1" applyFill="1" applyBorder="1" applyAlignment="1">
      <alignment horizontal="center" vertical="center" shrinkToFit="1"/>
      <protection/>
    </xf>
    <xf numFmtId="56" fontId="18" fillId="0" borderId="179" xfId="62" applyNumberFormat="1" applyFont="1" applyFill="1" applyBorder="1" applyAlignment="1">
      <alignment horizontal="center" vertical="center"/>
      <protection/>
    </xf>
    <xf numFmtId="0" fontId="21" fillId="36" borderId="59" xfId="62" applyFont="1" applyFill="1" applyBorder="1" applyAlignment="1">
      <alignment horizontal="center" vertical="center" shrinkToFit="1"/>
      <protection/>
    </xf>
    <xf numFmtId="0" fontId="21" fillId="36" borderId="61" xfId="62" applyFont="1" applyFill="1" applyBorder="1" applyAlignment="1">
      <alignment horizontal="center" vertical="center" shrinkToFit="1"/>
      <protection/>
    </xf>
    <xf numFmtId="56" fontId="19" fillId="0" borderId="0" xfId="63" applyNumberFormat="1" applyFont="1" applyBorder="1" applyAlignment="1">
      <alignment horizontal="center" vertical="center"/>
      <protection/>
    </xf>
    <xf numFmtId="56" fontId="18" fillId="0" borderId="90" xfId="62" applyNumberFormat="1" applyFont="1" applyFill="1" applyBorder="1" applyAlignment="1">
      <alignment horizontal="center" vertical="center"/>
      <protection/>
    </xf>
    <xf numFmtId="56" fontId="33" fillId="0" borderId="96" xfId="62" applyNumberFormat="1" applyFont="1" applyFill="1" applyBorder="1" applyAlignment="1">
      <alignment horizontal="center" vertical="center"/>
      <protection/>
    </xf>
    <xf numFmtId="0" fontId="4" fillId="43" borderId="111" xfId="62" applyFont="1" applyFill="1" applyBorder="1" applyAlignment="1">
      <alignment horizontal="center" vertical="center" wrapText="1" shrinkToFit="1"/>
      <protection/>
    </xf>
    <xf numFmtId="56" fontId="18" fillId="0" borderId="113" xfId="62" applyNumberFormat="1" applyFont="1" applyBorder="1" applyAlignment="1">
      <alignment horizontal="center" vertical="center"/>
      <protection/>
    </xf>
    <xf numFmtId="56" fontId="18" fillId="0" borderId="103" xfId="62" applyNumberFormat="1" applyFont="1" applyBorder="1" applyAlignment="1">
      <alignment horizontal="center" vertical="center"/>
      <protection/>
    </xf>
    <xf numFmtId="56" fontId="18" fillId="0" borderId="170" xfId="62" applyNumberFormat="1" applyFont="1" applyFill="1" applyBorder="1" applyAlignment="1">
      <alignment horizontal="center" vertical="center"/>
      <protection/>
    </xf>
    <xf numFmtId="56" fontId="18" fillId="0" borderId="180" xfId="62" applyNumberFormat="1" applyFont="1" applyFill="1" applyBorder="1" applyAlignment="1">
      <alignment horizontal="center" vertical="center"/>
      <protection/>
    </xf>
    <xf numFmtId="0" fontId="4" fillId="33" borderId="62" xfId="62" applyFont="1" applyFill="1" applyBorder="1" applyAlignment="1">
      <alignment horizontal="center" vertical="center" shrinkToFit="1"/>
      <protection/>
    </xf>
    <xf numFmtId="0" fontId="4" fillId="33" borderId="63" xfId="62" applyFont="1" applyFill="1" applyBorder="1" applyAlignment="1">
      <alignment horizontal="center" vertical="center" shrinkToFit="1"/>
      <protection/>
    </xf>
    <xf numFmtId="0" fontId="4" fillId="0" borderId="62" xfId="62" applyFont="1" applyFill="1" applyBorder="1" applyAlignment="1">
      <alignment horizontal="center" vertical="center" shrinkToFit="1"/>
      <protection/>
    </xf>
    <xf numFmtId="0" fontId="21" fillId="3" borderId="63" xfId="62" applyFont="1" applyFill="1" applyBorder="1" applyAlignment="1">
      <alignment horizontal="center" vertical="center" shrinkToFit="1"/>
      <protection/>
    </xf>
    <xf numFmtId="0" fontId="4" fillId="36" borderId="62" xfId="62" applyFont="1" applyFill="1" applyBorder="1" applyAlignment="1">
      <alignment horizontal="center" vertical="center" shrinkToFit="1"/>
      <protection/>
    </xf>
    <xf numFmtId="0" fontId="4" fillId="36" borderId="63" xfId="62" applyFont="1" applyFill="1" applyBorder="1" applyAlignment="1">
      <alignment horizontal="center" vertical="center" shrinkToFit="1"/>
      <protection/>
    </xf>
    <xf numFmtId="0" fontId="21" fillId="3" borderId="64" xfId="62" applyFont="1" applyFill="1" applyBorder="1" applyAlignment="1">
      <alignment horizontal="center" vertical="center" shrinkToFit="1"/>
      <protection/>
    </xf>
    <xf numFmtId="0" fontId="21" fillId="3" borderId="74" xfId="62" applyFont="1" applyFill="1" applyBorder="1" applyAlignment="1">
      <alignment horizontal="center" vertical="center" shrinkToFit="1"/>
      <protection/>
    </xf>
    <xf numFmtId="0" fontId="21" fillId="40" borderId="63" xfId="62" applyFont="1" applyFill="1" applyBorder="1" applyAlignment="1">
      <alignment horizontal="center" vertical="center" shrinkToFit="1"/>
      <protection/>
    </xf>
    <xf numFmtId="0" fontId="4" fillId="40" borderId="59" xfId="62" applyFont="1" applyFill="1" applyBorder="1" applyAlignment="1">
      <alignment horizontal="center" vertical="center" shrinkToFit="1"/>
      <protection/>
    </xf>
    <xf numFmtId="0" fontId="21" fillId="33" borderId="64" xfId="62" applyFont="1" applyFill="1" applyBorder="1" applyAlignment="1">
      <alignment horizontal="center" vertical="center" shrinkToFit="1"/>
      <protection/>
    </xf>
    <xf numFmtId="0" fontId="21" fillId="33" borderId="74" xfId="62" applyFont="1" applyFill="1" applyBorder="1" applyAlignment="1">
      <alignment horizontal="center" vertical="center" shrinkToFit="1"/>
      <protection/>
    </xf>
    <xf numFmtId="0" fontId="4" fillId="40" borderId="114" xfId="62" applyFont="1" applyFill="1" applyBorder="1" applyAlignment="1">
      <alignment horizontal="center" vertical="center" shrinkToFit="1"/>
      <protection/>
    </xf>
    <xf numFmtId="0" fontId="4" fillId="40" borderId="31" xfId="62" applyFont="1" applyFill="1" applyBorder="1" applyAlignment="1">
      <alignment horizontal="center" vertical="center" shrinkToFit="1"/>
      <protection/>
    </xf>
    <xf numFmtId="0" fontId="21" fillId="34" borderId="62" xfId="62" applyFont="1" applyFill="1" applyBorder="1" applyAlignment="1">
      <alignment horizontal="center" vertical="center" shrinkToFit="1"/>
      <protection/>
    </xf>
    <xf numFmtId="0" fontId="21" fillId="34" borderId="60" xfId="62" applyFont="1" applyFill="1" applyBorder="1" applyAlignment="1">
      <alignment horizontal="center" vertical="center" shrinkToFit="1"/>
      <protection/>
    </xf>
    <xf numFmtId="0" fontId="21" fillId="43" borderId="166" xfId="62" applyFont="1" applyFill="1" applyBorder="1" applyAlignment="1">
      <alignment horizontal="center" vertical="center" wrapText="1" shrinkToFit="1"/>
      <protection/>
    </xf>
    <xf numFmtId="0" fontId="21" fillId="43" borderId="57" xfId="62" applyFont="1" applyFill="1" applyBorder="1" applyAlignment="1">
      <alignment horizontal="center" vertical="center" shrinkToFit="1"/>
      <protection/>
    </xf>
    <xf numFmtId="0" fontId="21" fillId="43" borderId="73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95250</xdr:rowOff>
    </xdr:from>
    <xdr:to>
      <xdr:col>3</xdr:col>
      <xdr:colOff>685800</xdr:colOff>
      <xdr:row>10</xdr:row>
      <xdr:rowOff>266700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324100" y="3019425"/>
          <a:ext cx="1343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雨天中止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変更日調整中</a:t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9</xdr:col>
      <xdr:colOff>666750</xdr:colOff>
      <xdr:row>22</xdr:row>
      <xdr:rowOff>285750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8172450" y="7000875"/>
          <a:ext cx="13620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学校行事により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に日程変更</a:t>
          </a:r>
        </a:p>
      </xdr:txBody>
    </xdr:sp>
    <xdr:clientData/>
  </xdr:twoCellAnchor>
  <xdr:twoCellAnchor>
    <xdr:from>
      <xdr:col>10</xdr:col>
      <xdr:colOff>342900</xdr:colOff>
      <xdr:row>9</xdr:row>
      <xdr:rowOff>57150</xdr:rowOff>
    </xdr:from>
    <xdr:to>
      <xdr:col>11</xdr:col>
      <xdr:colOff>723900</xdr:colOff>
      <xdr:row>10</xdr:row>
      <xdr:rowOff>266700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0191750" y="2981325"/>
          <a:ext cx="13620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雨天中止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6/29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に日程変更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AO102"/>
  <sheetViews>
    <sheetView view="pageBreakPreview" zoomScale="50" zoomScaleSheetLayoutView="50" zoomScalePageLayoutView="0" workbookViewId="0" topLeftCell="A1">
      <selection activeCell="A5" sqref="A5:H5"/>
    </sheetView>
  </sheetViews>
  <sheetFormatPr defaultColWidth="9.00390625" defaultRowHeight="13.5"/>
  <cols>
    <col min="1" max="1" width="14.625" style="96" customWidth="1"/>
    <col min="2" max="31" width="4.625" style="96" customWidth="1"/>
    <col min="32" max="39" width="9.375" style="96" customWidth="1"/>
    <col min="40" max="44" width="8.125" style="96" customWidth="1"/>
    <col min="45" max="16384" width="9.00390625" style="96" customWidth="1"/>
  </cols>
  <sheetData>
    <row r="1" ht="6.75" customHeight="1"/>
    <row r="2" ht="6.75" customHeight="1"/>
    <row r="3" ht="6.75" customHeight="1"/>
    <row r="4" ht="6.75" customHeight="1"/>
    <row r="5" spans="1:8" ht="30" customHeight="1">
      <c r="A5" s="548" t="s">
        <v>111</v>
      </c>
      <c r="B5" s="548"/>
      <c r="C5" s="548"/>
      <c r="D5" s="548"/>
      <c r="E5" s="548"/>
      <c r="F5" s="548"/>
      <c r="G5" s="548"/>
      <c r="H5" s="548"/>
    </row>
    <row r="6" spans="1:8" ht="30" customHeight="1" thickBot="1">
      <c r="A6" s="276" t="s">
        <v>139</v>
      </c>
      <c r="B6" s="276"/>
      <c r="C6" s="276"/>
      <c r="D6" s="276"/>
      <c r="E6" s="276"/>
      <c r="F6" s="276"/>
      <c r="G6" s="276"/>
      <c r="H6" s="276"/>
    </row>
    <row r="7" spans="1:39" ht="30" customHeight="1" thickBot="1">
      <c r="A7" s="277"/>
      <c r="B7" s="494" t="s">
        <v>4</v>
      </c>
      <c r="C7" s="492"/>
      <c r="D7" s="493"/>
      <c r="E7" s="491" t="s">
        <v>3</v>
      </c>
      <c r="F7" s="494"/>
      <c r="G7" s="507"/>
      <c r="H7" s="491" t="s">
        <v>6</v>
      </c>
      <c r="I7" s="492"/>
      <c r="J7" s="493"/>
      <c r="K7" s="491" t="s">
        <v>18</v>
      </c>
      <c r="L7" s="492"/>
      <c r="M7" s="493"/>
      <c r="N7" s="491" t="s">
        <v>21</v>
      </c>
      <c r="O7" s="492"/>
      <c r="P7" s="493"/>
      <c r="Q7" s="491" t="s">
        <v>2</v>
      </c>
      <c r="R7" s="492"/>
      <c r="S7" s="492"/>
      <c r="T7" s="491" t="s">
        <v>7</v>
      </c>
      <c r="U7" s="492"/>
      <c r="V7" s="492"/>
      <c r="W7" s="491" t="s">
        <v>60</v>
      </c>
      <c r="X7" s="492"/>
      <c r="Y7" s="493"/>
      <c r="Z7" s="491" t="s">
        <v>269</v>
      </c>
      <c r="AA7" s="492"/>
      <c r="AB7" s="493"/>
      <c r="AC7" s="498"/>
      <c r="AD7" s="499"/>
      <c r="AE7" s="500"/>
      <c r="AF7" s="279" t="s">
        <v>94</v>
      </c>
      <c r="AG7" s="279" t="s">
        <v>95</v>
      </c>
      <c r="AH7" s="280" t="s">
        <v>96</v>
      </c>
      <c r="AI7" s="281" t="s">
        <v>97</v>
      </c>
      <c r="AJ7" s="282" t="s">
        <v>98</v>
      </c>
      <c r="AK7" s="283" t="s">
        <v>99</v>
      </c>
      <c r="AL7" s="284" t="s">
        <v>100</v>
      </c>
      <c r="AM7" s="279" t="s">
        <v>101</v>
      </c>
    </row>
    <row r="8" spans="1:39" ht="33" customHeight="1" thickTop="1">
      <c r="A8" s="285" t="str">
        <f>+B7</f>
        <v>真正</v>
      </c>
      <c r="B8" s="485"/>
      <c r="C8" s="486"/>
      <c r="D8" s="487"/>
      <c r="E8" s="427">
        <v>1</v>
      </c>
      <c r="F8" s="428" t="s">
        <v>370</v>
      </c>
      <c r="G8" s="429">
        <v>0</v>
      </c>
      <c r="H8" s="287"/>
      <c r="I8" s="287" t="s">
        <v>370</v>
      </c>
      <c r="J8" s="287"/>
      <c r="K8" s="286"/>
      <c r="L8" s="287" t="s">
        <v>369</v>
      </c>
      <c r="M8" s="288"/>
      <c r="N8" s="286"/>
      <c r="O8" s="287" t="s">
        <v>369</v>
      </c>
      <c r="P8" s="288"/>
      <c r="Q8" s="428">
        <v>2</v>
      </c>
      <c r="R8" s="428" t="s">
        <v>369</v>
      </c>
      <c r="S8" s="428">
        <v>1</v>
      </c>
      <c r="T8" s="427">
        <v>1</v>
      </c>
      <c r="U8" s="428" t="s">
        <v>340</v>
      </c>
      <c r="V8" s="429">
        <v>0</v>
      </c>
      <c r="W8" s="427">
        <v>5</v>
      </c>
      <c r="X8" s="428" t="s">
        <v>341</v>
      </c>
      <c r="Y8" s="428">
        <v>0</v>
      </c>
      <c r="Z8" s="425">
        <v>0</v>
      </c>
      <c r="AA8" s="426" t="s">
        <v>340</v>
      </c>
      <c r="AB8" s="426">
        <v>0</v>
      </c>
      <c r="AC8" s="501"/>
      <c r="AD8" s="502"/>
      <c r="AE8" s="503"/>
      <c r="AF8" s="288">
        <v>4</v>
      </c>
      <c r="AG8" s="288"/>
      <c r="AH8" s="289">
        <v>1</v>
      </c>
      <c r="AI8" s="286">
        <f>AF8*3+AH8*1</f>
        <v>13</v>
      </c>
      <c r="AJ8" s="290">
        <f>E8+H8+K8+N8+Q8+T8+W8+B8+Z8+AC8</f>
        <v>9</v>
      </c>
      <c r="AK8" s="290">
        <f>G8+J8+M8+P8+S8+V8+Y8+AB8+AE8+D8</f>
        <v>1</v>
      </c>
      <c r="AL8" s="291">
        <f>AJ8-AK8</f>
        <v>8</v>
      </c>
      <c r="AM8" s="288"/>
    </row>
    <row r="9" spans="1:39" ht="33" customHeight="1">
      <c r="A9" s="292" t="str">
        <f>+E7</f>
        <v>糸貫</v>
      </c>
      <c r="B9" s="417">
        <v>0</v>
      </c>
      <c r="C9" s="417" t="s">
        <v>369</v>
      </c>
      <c r="D9" s="418">
        <v>1</v>
      </c>
      <c r="E9" s="488"/>
      <c r="F9" s="489"/>
      <c r="G9" s="490"/>
      <c r="H9" s="293"/>
      <c r="I9" s="293" t="s">
        <v>370</v>
      </c>
      <c r="J9" s="293"/>
      <c r="K9" s="295"/>
      <c r="L9" s="293" t="s">
        <v>369</v>
      </c>
      <c r="M9" s="294"/>
      <c r="N9" s="295"/>
      <c r="O9" s="293" t="s">
        <v>369</v>
      </c>
      <c r="P9" s="294"/>
      <c r="Q9" s="293"/>
      <c r="R9" s="293" t="s">
        <v>370</v>
      </c>
      <c r="S9" s="293"/>
      <c r="T9" s="295"/>
      <c r="U9" s="293" t="s">
        <v>369</v>
      </c>
      <c r="V9" s="294"/>
      <c r="W9" s="459">
        <v>2</v>
      </c>
      <c r="X9" s="460" t="s">
        <v>341</v>
      </c>
      <c r="Y9" s="460">
        <v>2</v>
      </c>
      <c r="Z9" s="295"/>
      <c r="AA9" s="293" t="s">
        <v>340</v>
      </c>
      <c r="AB9" s="293"/>
      <c r="AC9" s="501"/>
      <c r="AD9" s="502"/>
      <c r="AE9" s="503"/>
      <c r="AF9" s="294"/>
      <c r="AG9" s="294">
        <v>1</v>
      </c>
      <c r="AH9" s="296">
        <v>1</v>
      </c>
      <c r="AI9" s="295">
        <f aca="true" t="shared" si="0" ref="AI9:AI14">AF9*3+AH9*1</f>
        <v>1</v>
      </c>
      <c r="AJ9" s="296">
        <f aca="true" t="shared" si="1" ref="AJ9:AJ16">E9+H9+K9+N9+Q9+T9+W9+B9+Z9+AC9</f>
        <v>2</v>
      </c>
      <c r="AK9" s="293">
        <f aca="true" t="shared" si="2" ref="AK9:AK16">G9+J9+M9+P9+S9+V9+Y9+AB9+AE9+D9</f>
        <v>3</v>
      </c>
      <c r="AL9" s="292">
        <f aca="true" t="shared" si="3" ref="AL9:AL14">AJ9-AK9</f>
        <v>-1</v>
      </c>
      <c r="AM9" s="294"/>
    </row>
    <row r="10" spans="1:39" ht="33" customHeight="1">
      <c r="A10" s="292" t="str">
        <f>+H7</f>
        <v>本巣</v>
      </c>
      <c r="B10" s="297"/>
      <c r="C10" s="293" t="s">
        <v>370</v>
      </c>
      <c r="D10" s="294"/>
      <c r="E10" s="295"/>
      <c r="F10" s="293" t="s">
        <v>370</v>
      </c>
      <c r="G10" s="294"/>
      <c r="H10" s="488"/>
      <c r="I10" s="489"/>
      <c r="J10" s="490"/>
      <c r="K10" s="430">
        <v>4</v>
      </c>
      <c r="L10" s="431" t="s">
        <v>369</v>
      </c>
      <c r="M10" s="438">
        <v>2</v>
      </c>
      <c r="N10" s="421">
        <v>0</v>
      </c>
      <c r="O10" s="417" t="s">
        <v>370</v>
      </c>
      <c r="P10" s="418">
        <v>3</v>
      </c>
      <c r="Q10" s="293"/>
      <c r="R10" s="293" t="s">
        <v>277</v>
      </c>
      <c r="S10" s="293"/>
      <c r="T10" s="295"/>
      <c r="U10" s="293" t="s">
        <v>370</v>
      </c>
      <c r="V10" s="294"/>
      <c r="W10" s="295"/>
      <c r="X10" s="293" t="s">
        <v>340</v>
      </c>
      <c r="Y10" s="293"/>
      <c r="Z10" s="295"/>
      <c r="AA10" s="293" t="s">
        <v>340</v>
      </c>
      <c r="AB10" s="293"/>
      <c r="AC10" s="501"/>
      <c r="AD10" s="502"/>
      <c r="AE10" s="503"/>
      <c r="AF10" s="294">
        <v>1</v>
      </c>
      <c r="AG10" s="294">
        <v>1</v>
      </c>
      <c r="AH10" s="296"/>
      <c r="AI10" s="295">
        <f t="shared" si="0"/>
        <v>3</v>
      </c>
      <c r="AJ10" s="296">
        <f t="shared" si="1"/>
        <v>4</v>
      </c>
      <c r="AK10" s="293">
        <f t="shared" si="2"/>
        <v>5</v>
      </c>
      <c r="AL10" s="292">
        <f t="shared" si="3"/>
        <v>-1</v>
      </c>
      <c r="AM10" s="294"/>
    </row>
    <row r="11" spans="1:39" ht="33" customHeight="1">
      <c r="A11" s="298" t="str">
        <f>+K7</f>
        <v>穂積北</v>
      </c>
      <c r="B11" s="287"/>
      <c r="C11" s="287" t="s">
        <v>277</v>
      </c>
      <c r="D11" s="288"/>
      <c r="E11" s="286"/>
      <c r="F11" s="287" t="s">
        <v>369</v>
      </c>
      <c r="G11" s="288"/>
      <c r="H11" s="440">
        <v>2</v>
      </c>
      <c r="I11" s="440" t="s">
        <v>369</v>
      </c>
      <c r="J11" s="440">
        <v>4</v>
      </c>
      <c r="K11" s="488"/>
      <c r="L11" s="489"/>
      <c r="M11" s="490"/>
      <c r="N11" s="286"/>
      <c r="O11" s="287" t="s">
        <v>369</v>
      </c>
      <c r="P11" s="288"/>
      <c r="Q11" s="287"/>
      <c r="R11" s="287" t="s">
        <v>369</v>
      </c>
      <c r="S11" s="287"/>
      <c r="T11" s="439">
        <v>1</v>
      </c>
      <c r="U11" s="440" t="s">
        <v>369</v>
      </c>
      <c r="V11" s="441">
        <v>3</v>
      </c>
      <c r="W11" s="286"/>
      <c r="X11" s="287" t="s">
        <v>340</v>
      </c>
      <c r="Y11" s="287"/>
      <c r="Z11" s="286"/>
      <c r="AA11" s="287" t="s">
        <v>340</v>
      </c>
      <c r="AB11" s="287"/>
      <c r="AC11" s="501"/>
      <c r="AD11" s="502"/>
      <c r="AE11" s="503"/>
      <c r="AF11" s="288"/>
      <c r="AG11" s="288">
        <v>2</v>
      </c>
      <c r="AH11" s="289"/>
      <c r="AI11" s="286">
        <f t="shared" si="0"/>
        <v>0</v>
      </c>
      <c r="AJ11" s="289">
        <f t="shared" si="1"/>
        <v>3</v>
      </c>
      <c r="AK11" s="287">
        <f t="shared" si="2"/>
        <v>7</v>
      </c>
      <c r="AL11" s="298">
        <f t="shared" si="3"/>
        <v>-4</v>
      </c>
      <c r="AM11" s="288"/>
    </row>
    <row r="12" spans="1:39" ht="33" customHeight="1">
      <c r="A12" s="292" t="str">
        <f>+N7</f>
        <v>穂積</v>
      </c>
      <c r="B12" s="293"/>
      <c r="C12" s="293" t="s">
        <v>369</v>
      </c>
      <c r="D12" s="294"/>
      <c r="E12" s="295"/>
      <c r="F12" s="293" t="s">
        <v>369</v>
      </c>
      <c r="G12" s="294"/>
      <c r="H12" s="431">
        <v>3</v>
      </c>
      <c r="I12" s="431" t="s">
        <v>369</v>
      </c>
      <c r="J12" s="431">
        <v>0</v>
      </c>
      <c r="K12" s="295"/>
      <c r="L12" s="293" t="s">
        <v>369</v>
      </c>
      <c r="M12" s="294"/>
      <c r="N12" s="488"/>
      <c r="O12" s="489"/>
      <c r="P12" s="490"/>
      <c r="Q12" s="293"/>
      <c r="R12" s="293" t="s">
        <v>369</v>
      </c>
      <c r="S12" s="293"/>
      <c r="T12" s="421">
        <v>2</v>
      </c>
      <c r="U12" s="417" t="s">
        <v>369</v>
      </c>
      <c r="V12" s="418">
        <v>6</v>
      </c>
      <c r="W12" s="295"/>
      <c r="X12" s="293" t="s">
        <v>340</v>
      </c>
      <c r="Y12" s="293"/>
      <c r="Z12" s="295"/>
      <c r="AA12" s="293" t="s">
        <v>340</v>
      </c>
      <c r="AB12" s="293"/>
      <c r="AC12" s="501"/>
      <c r="AD12" s="502"/>
      <c r="AE12" s="503"/>
      <c r="AF12" s="294">
        <v>1</v>
      </c>
      <c r="AG12" s="294">
        <v>1</v>
      </c>
      <c r="AH12" s="296"/>
      <c r="AI12" s="295">
        <f t="shared" si="0"/>
        <v>3</v>
      </c>
      <c r="AJ12" s="296">
        <f t="shared" si="1"/>
        <v>5</v>
      </c>
      <c r="AK12" s="293">
        <f t="shared" si="2"/>
        <v>6</v>
      </c>
      <c r="AL12" s="292">
        <f t="shared" si="3"/>
        <v>-1</v>
      </c>
      <c r="AM12" s="294"/>
    </row>
    <row r="13" spans="1:39" ht="33" customHeight="1">
      <c r="A13" s="292" t="str">
        <f>+Q7</f>
        <v>牛牧</v>
      </c>
      <c r="B13" s="417">
        <v>1</v>
      </c>
      <c r="C13" s="417" t="s">
        <v>370</v>
      </c>
      <c r="D13" s="418">
        <v>2</v>
      </c>
      <c r="E13" s="295"/>
      <c r="F13" s="293" t="s">
        <v>369</v>
      </c>
      <c r="G13" s="294"/>
      <c r="H13" s="293"/>
      <c r="I13" s="293" t="s">
        <v>370</v>
      </c>
      <c r="J13" s="293"/>
      <c r="K13" s="295"/>
      <c r="L13" s="293" t="s">
        <v>370</v>
      </c>
      <c r="M13" s="294"/>
      <c r="N13" s="295"/>
      <c r="O13" s="293" t="s">
        <v>369</v>
      </c>
      <c r="P13" s="294"/>
      <c r="Q13" s="488"/>
      <c r="R13" s="489"/>
      <c r="S13" s="490"/>
      <c r="T13" s="295"/>
      <c r="U13" s="293" t="s">
        <v>369</v>
      </c>
      <c r="V13" s="294"/>
      <c r="W13" s="430">
        <v>3</v>
      </c>
      <c r="X13" s="431" t="s">
        <v>340</v>
      </c>
      <c r="Y13" s="431">
        <v>2</v>
      </c>
      <c r="Z13" s="295"/>
      <c r="AA13" s="293" t="s">
        <v>340</v>
      </c>
      <c r="AB13" s="293"/>
      <c r="AC13" s="501"/>
      <c r="AD13" s="502"/>
      <c r="AE13" s="503"/>
      <c r="AF13" s="294">
        <v>1</v>
      </c>
      <c r="AG13" s="294">
        <v>1</v>
      </c>
      <c r="AH13" s="296"/>
      <c r="AI13" s="295">
        <f t="shared" si="0"/>
        <v>3</v>
      </c>
      <c r="AJ13" s="296">
        <f t="shared" si="1"/>
        <v>4</v>
      </c>
      <c r="AK13" s="293">
        <f t="shared" si="2"/>
        <v>4</v>
      </c>
      <c r="AL13" s="292">
        <f t="shared" si="3"/>
        <v>0</v>
      </c>
      <c r="AM13" s="294"/>
    </row>
    <row r="14" spans="1:39" ht="33" customHeight="1">
      <c r="A14" s="292" t="str">
        <f>+T7</f>
        <v>巣南</v>
      </c>
      <c r="B14" s="417">
        <v>0</v>
      </c>
      <c r="C14" s="417" t="s">
        <v>277</v>
      </c>
      <c r="D14" s="418">
        <v>1</v>
      </c>
      <c r="E14" s="295"/>
      <c r="F14" s="293" t="s">
        <v>369</v>
      </c>
      <c r="G14" s="294"/>
      <c r="H14" s="293"/>
      <c r="I14" s="293" t="s">
        <v>277</v>
      </c>
      <c r="J14" s="293"/>
      <c r="K14" s="430">
        <v>3</v>
      </c>
      <c r="L14" s="431" t="s">
        <v>277</v>
      </c>
      <c r="M14" s="438">
        <v>1</v>
      </c>
      <c r="N14" s="430">
        <v>6</v>
      </c>
      <c r="O14" s="431" t="s">
        <v>277</v>
      </c>
      <c r="P14" s="438">
        <v>2</v>
      </c>
      <c r="Q14" s="293"/>
      <c r="R14" s="293" t="s">
        <v>369</v>
      </c>
      <c r="S14" s="293"/>
      <c r="T14" s="488"/>
      <c r="U14" s="489"/>
      <c r="V14" s="490"/>
      <c r="W14" s="430">
        <v>3</v>
      </c>
      <c r="X14" s="431" t="s">
        <v>340</v>
      </c>
      <c r="Y14" s="431">
        <v>0</v>
      </c>
      <c r="Z14" s="421">
        <v>0</v>
      </c>
      <c r="AA14" s="417" t="s">
        <v>341</v>
      </c>
      <c r="AB14" s="417">
        <v>3</v>
      </c>
      <c r="AC14" s="501"/>
      <c r="AD14" s="502"/>
      <c r="AE14" s="503"/>
      <c r="AF14" s="294">
        <v>3</v>
      </c>
      <c r="AG14" s="294">
        <v>2</v>
      </c>
      <c r="AH14" s="296"/>
      <c r="AI14" s="295">
        <f t="shared" si="0"/>
        <v>9</v>
      </c>
      <c r="AJ14" s="296">
        <f t="shared" si="1"/>
        <v>12</v>
      </c>
      <c r="AK14" s="293">
        <f t="shared" si="2"/>
        <v>7</v>
      </c>
      <c r="AL14" s="292">
        <f t="shared" si="3"/>
        <v>5</v>
      </c>
      <c r="AM14" s="294"/>
    </row>
    <row r="15" spans="1:39" ht="33" customHeight="1">
      <c r="A15" s="318" t="str">
        <f>W7</f>
        <v>北方</v>
      </c>
      <c r="B15" s="419">
        <v>0</v>
      </c>
      <c r="C15" s="419" t="s">
        <v>340</v>
      </c>
      <c r="D15" s="420">
        <v>5</v>
      </c>
      <c r="E15" s="481">
        <v>2</v>
      </c>
      <c r="F15" s="482" t="s">
        <v>369</v>
      </c>
      <c r="G15" s="483">
        <v>2</v>
      </c>
      <c r="H15" s="319"/>
      <c r="I15" s="319" t="s">
        <v>369</v>
      </c>
      <c r="J15" s="319"/>
      <c r="K15" s="321"/>
      <c r="L15" s="319" t="s">
        <v>369</v>
      </c>
      <c r="M15" s="320"/>
      <c r="N15" s="321"/>
      <c r="O15" s="319" t="s">
        <v>277</v>
      </c>
      <c r="P15" s="320"/>
      <c r="Q15" s="421">
        <v>2</v>
      </c>
      <c r="R15" s="417" t="s">
        <v>370</v>
      </c>
      <c r="S15" s="418">
        <v>3</v>
      </c>
      <c r="T15" s="419">
        <v>0</v>
      </c>
      <c r="U15" s="419" t="s">
        <v>341</v>
      </c>
      <c r="V15" s="419">
        <v>3</v>
      </c>
      <c r="W15" s="488"/>
      <c r="X15" s="489"/>
      <c r="Y15" s="490"/>
      <c r="Z15" s="422">
        <v>0</v>
      </c>
      <c r="AA15" s="419" t="s">
        <v>340</v>
      </c>
      <c r="AB15" s="419">
        <v>3</v>
      </c>
      <c r="AC15" s="501"/>
      <c r="AD15" s="502"/>
      <c r="AE15" s="503"/>
      <c r="AF15" s="320"/>
      <c r="AG15" s="320">
        <v>3</v>
      </c>
      <c r="AH15" s="322">
        <v>1</v>
      </c>
      <c r="AI15" s="295">
        <f>AF15*3+AH15*1</f>
        <v>1</v>
      </c>
      <c r="AJ15" s="296">
        <f>E15+H15+K15+N15+Q15+T15+W15+B15+Z15+AC15</f>
        <v>4</v>
      </c>
      <c r="AK15" s="293">
        <f>G15+J15+M15+P15+S15+V15+Y15+AB15+AE15+D15</f>
        <v>16</v>
      </c>
      <c r="AL15" s="292">
        <f>AJ15-AK15</f>
        <v>-12</v>
      </c>
      <c r="AM15" s="320"/>
    </row>
    <row r="16" spans="1:39" ht="33" customHeight="1" thickBot="1">
      <c r="A16" s="299" t="str">
        <f>Z7</f>
        <v>バロル</v>
      </c>
      <c r="B16" s="423">
        <v>0</v>
      </c>
      <c r="C16" s="423" t="s">
        <v>340</v>
      </c>
      <c r="D16" s="424">
        <v>0</v>
      </c>
      <c r="E16" s="302"/>
      <c r="F16" s="300" t="s">
        <v>370</v>
      </c>
      <c r="G16" s="301"/>
      <c r="H16" s="300"/>
      <c r="I16" s="300" t="s">
        <v>369</v>
      </c>
      <c r="J16" s="300"/>
      <c r="K16" s="302"/>
      <c r="L16" s="300" t="s">
        <v>370</v>
      </c>
      <c r="M16" s="301"/>
      <c r="N16" s="302"/>
      <c r="O16" s="300" t="s">
        <v>369</v>
      </c>
      <c r="P16" s="301"/>
      <c r="Q16" s="300"/>
      <c r="R16" s="300" t="s">
        <v>369</v>
      </c>
      <c r="S16" s="300"/>
      <c r="T16" s="432">
        <v>3</v>
      </c>
      <c r="U16" s="433" t="s">
        <v>340</v>
      </c>
      <c r="V16" s="434">
        <v>0</v>
      </c>
      <c r="W16" s="432">
        <v>3</v>
      </c>
      <c r="X16" s="433" t="s">
        <v>341</v>
      </c>
      <c r="Y16" s="434">
        <v>0</v>
      </c>
      <c r="Z16" s="495"/>
      <c r="AA16" s="496"/>
      <c r="AB16" s="497"/>
      <c r="AC16" s="504"/>
      <c r="AD16" s="505"/>
      <c r="AE16" s="506"/>
      <c r="AF16" s="301">
        <v>2</v>
      </c>
      <c r="AG16" s="301"/>
      <c r="AH16" s="303">
        <v>1</v>
      </c>
      <c r="AI16" s="302">
        <f>AF16*3+AH16*1</f>
        <v>7</v>
      </c>
      <c r="AJ16" s="303">
        <f t="shared" si="1"/>
        <v>6</v>
      </c>
      <c r="AK16" s="300">
        <f t="shared" si="2"/>
        <v>0</v>
      </c>
      <c r="AL16" s="299">
        <f>AJ16-AK16</f>
        <v>6</v>
      </c>
      <c r="AM16" s="301"/>
    </row>
    <row r="17" spans="1:39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310"/>
      <c r="X17" s="310"/>
      <c r="Y17" s="310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</row>
    <row r="18" spans="1:8" ht="30" customHeight="1">
      <c r="A18" s="548" t="s">
        <v>112</v>
      </c>
      <c r="B18" s="548"/>
      <c r="C18" s="548"/>
      <c r="D18" s="548"/>
      <c r="E18" s="548"/>
      <c r="F18" s="548"/>
      <c r="G18" s="548"/>
      <c r="H18" s="548"/>
    </row>
    <row r="19" spans="1:8" ht="30" customHeight="1" thickBot="1">
      <c r="A19" s="276" t="s">
        <v>224</v>
      </c>
      <c r="B19" s="276"/>
      <c r="C19" s="276"/>
      <c r="D19" s="276"/>
      <c r="E19" s="276"/>
      <c r="F19" s="276"/>
      <c r="G19" s="276"/>
      <c r="H19" s="276"/>
    </row>
    <row r="20" spans="1:39" ht="30" customHeight="1" thickBot="1">
      <c r="A20" s="277"/>
      <c r="B20" s="494" t="s">
        <v>35</v>
      </c>
      <c r="C20" s="492"/>
      <c r="D20" s="493"/>
      <c r="E20" s="491" t="s">
        <v>36</v>
      </c>
      <c r="F20" s="492"/>
      <c r="G20" s="493"/>
      <c r="H20" s="491" t="s">
        <v>3</v>
      </c>
      <c r="I20" s="494"/>
      <c r="J20" s="507"/>
      <c r="K20" s="491" t="s">
        <v>6</v>
      </c>
      <c r="L20" s="492"/>
      <c r="M20" s="493"/>
      <c r="N20" s="491" t="s">
        <v>18</v>
      </c>
      <c r="O20" s="492"/>
      <c r="P20" s="493"/>
      <c r="Q20" s="491" t="s">
        <v>21</v>
      </c>
      <c r="R20" s="492"/>
      <c r="S20" s="493"/>
      <c r="T20" s="491" t="s">
        <v>7</v>
      </c>
      <c r="U20" s="492"/>
      <c r="V20" s="492"/>
      <c r="W20" s="491" t="s">
        <v>60</v>
      </c>
      <c r="X20" s="492"/>
      <c r="Y20" s="492"/>
      <c r="Z20" s="498"/>
      <c r="AA20" s="499"/>
      <c r="AB20" s="500"/>
      <c r="AC20" s="498"/>
      <c r="AD20" s="499"/>
      <c r="AE20" s="500"/>
      <c r="AF20" s="279" t="s">
        <v>94</v>
      </c>
      <c r="AG20" s="279" t="s">
        <v>95</v>
      </c>
      <c r="AH20" s="280" t="s">
        <v>96</v>
      </c>
      <c r="AI20" s="281" t="s">
        <v>97</v>
      </c>
      <c r="AJ20" s="282" t="s">
        <v>98</v>
      </c>
      <c r="AK20" s="283" t="s">
        <v>99</v>
      </c>
      <c r="AL20" s="284" t="s">
        <v>100</v>
      </c>
      <c r="AM20" s="279" t="s">
        <v>101</v>
      </c>
    </row>
    <row r="21" spans="1:39" ht="33" customHeight="1" thickTop="1">
      <c r="A21" s="285" t="str">
        <f>+B20</f>
        <v>真正A</v>
      </c>
      <c r="B21" s="485"/>
      <c r="C21" s="486"/>
      <c r="D21" s="487"/>
      <c r="E21" s="286"/>
      <c r="F21" s="287" t="s">
        <v>342</v>
      </c>
      <c r="G21" s="288"/>
      <c r="H21" s="287"/>
      <c r="I21" s="287" t="s">
        <v>342</v>
      </c>
      <c r="J21" s="287"/>
      <c r="K21" s="425">
        <v>0</v>
      </c>
      <c r="L21" s="426" t="s">
        <v>342</v>
      </c>
      <c r="M21" s="437">
        <v>0</v>
      </c>
      <c r="N21" s="427">
        <v>2</v>
      </c>
      <c r="O21" s="428" t="s">
        <v>342</v>
      </c>
      <c r="P21" s="429">
        <v>1</v>
      </c>
      <c r="Q21" s="428">
        <v>9</v>
      </c>
      <c r="R21" s="428" t="s">
        <v>342</v>
      </c>
      <c r="S21" s="428">
        <v>0</v>
      </c>
      <c r="T21" s="286"/>
      <c r="U21" s="287" t="s">
        <v>342</v>
      </c>
      <c r="V21" s="288"/>
      <c r="W21" s="439">
        <v>1</v>
      </c>
      <c r="X21" s="440" t="s">
        <v>342</v>
      </c>
      <c r="Y21" s="440">
        <v>4</v>
      </c>
      <c r="Z21" s="501"/>
      <c r="AA21" s="502"/>
      <c r="AB21" s="503"/>
      <c r="AC21" s="501"/>
      <c r="AD21" s="502"/>
      <c r="AE21" s="503"/>
      <c r="AF21" s="288">
        <v>2</v>
      </c>
      <c r="AG21" s="288">
        <v>1</v>
      </c>
      <c r="AH21" s="289">
        <v>1</v>
      </c>
      <c r="AI21" s="286">
        <f aca="true" t="shared" si="4" ref="AI21:AI28">AF21*3+AH21*1</f>
        <v>7</v>
      </c>
      <c r="AJ21" s="290">
        <f aca="true" t="shared" si="5" ref="AJ21:AJ28">E21+H21+K21+N21+Q21+T21+W21+B21+Z21+AC21</f>
        <v>12</v>
      </c>
      <c r="AK21" s="290">
        <f aca="true" t="shared" si="6" ref="AK21:AK28">G21+J21+M21+P21+S21+V21+Y21+AB21+AE21+D21</f>
        <v>5</v>
      </c>
      <c r="AL21" s="291">
        <f>AJ21-AK21</f>
        <v>7</v>
      </c>
      <c r="AM21" s="288"/>
    </row>
    <row r="22" spans="1:39" ht="33" customHeight="1">
      <c r="A22" s="292" t="str">
        <f>+E20</f>
        <v>真正B</v>
      </c>
      <c r="B22" s="293"/>
      <c r="C22" s="293" t="s">
        <v>342</v>
      </c>
      <c r="D22" s="294"/>
      <c r="E22" s="488"/>
      <c r="F22" s="489"/>
      <c r="G22" s="490"/>
      <c r="H22" s="293"/>
      <c r="I22" s="293" t="s">
        <v>342</v>
      </c>
      <c r="J22" s="293"/>
      <c r="K22" s="421">
        <v>0</v>
      </c>
      <c r="L22" s="417" t="s">
        <v>342</v>
      </c>
      <c r="M22" s="418">
        <v>2</v>
      </c>
      <c r="N22" s="459">
        <v>1</v>
      </c>
      <c r="O22" s="460" t="s">
        <v>342</v>
      </c>
      <c r="P22" s="461">
        <v>1</v>
      </c>
      <c r="Q22" s="431">
        <v>5</v>
      </c>
      <c r="R22" s="431" t="s">
        <v>342</v>
      </c>
      <c r="S22" s="431">
        <v>0</v>
      </c>
      <c r="T22" s="295"/>
      <c r="U22" s="293" t="s">
        <v>342</v>
      </c>
      <c r="V22" s="294"/>
      <c r="W22" s="421">
        <v>0</v>
      </c>
      <c r="X22" s="417" t="s">
        <v>342</v>
      </c>
      <c r="Y22" s="417">
        <v>2</v>
      </c>
      <c r="Z22" s="501"/>
      <c r="AA22" s="502"/>
      <c r="AB22" s="503"/>
      <c r="AC22" s="501"/>
      <c r="AD22" s="502"/>
      <c r="AE22" s="503"/>
      <c r="AF22" s="294">
        <v>1</v>
      </c>
      <c r="AG22" s="294">
        <v>2</v>
      </c>
      <c r="AH22" s="296">
        <v>1</v>
      </c>
      <c r="AI22" s="295">
        <f t="shared" si="4"/>
        <v>4</v>
      </c>
      <c r="AJ22" s="296">
        <f t="shared" si="5"/>
        <v>6</v>
      </c>
      <c r="AK22" s="293">
        <f t="shared" si="6"/>
        <v>5</v>
      </c>
      <c r="AL22" s="292">
        <f aca="true" t="shared" si="7" ref="AL22:AL28">AJ22-AK22</f>
        <v>1</v>
      </c>
      <c r="AM22" s="294"/>
    </row>
    <row r="23" spans="1:39" ht="33" customHeight="1">
      <c r="A23" s="292" t="str">
        <f>+H20</f>
        <v>糸貫</v>
      </c>
      <c r="B23" s="297"/>
      <c r="C23" s="293" t="s">
        <v>342</v>
      </c>
      <c r="D23" s="294"/>
      <c r="E23" s="295"/>
      <c r="F23" s="293" t="s">
        <v>342</v>
      </c>
      <c r="G23" s="294"/>
      <c r="H23" s="488"/>
      <c r="I23" s="489"/>
      <c r="J23" s="490"/>
      <c r="K23" s="430">
        <v>1</v>
      </c>
      <c r="L23" s="431" t="s">
        <v>342</v>
      </c>
      <c r="M23" s="438">
        <v>0</v>
      </c>
      <c r="N23" s="430">
        <v>2</v>
      </c>
      <c r="O23" s="431" t="s">
        <v>342</v>
      </c>
      <c r="P23" s="438">
        <v>1</v>
      </c>
      <c r="Q23" s="431">
        <v>10</v>
      </c>
      <c r="R23" s="431" t="s">
        <v>342</v>
      </c>
      <c r="S23" s="431">
        <v>0</v>
      </c>
      <c r="T23" s="295"/>
      <c r="U23" s="293" t="s">
        <v>342</v>
      </c>
      <c r="V23" s="294"/>
      <c r="W23" s="421">
        <v>1</v>
      </c>
      <c r="X23" s="417" t="s">
        <v>342</v>
      </c>
      <c r="Y23" s="417">
        <v>2</v>
      </c>
      <c r="Z23" s="501"/>
      <c r="AA23" s="502"/>
      <c r="AB23" s="503"/>
      <c r="AC23" s="501"/>
      <c r="AD23" s="502"/>
      <c r="AE23" s="503"/>
      <c r="AF23" s="294">
        <v>3</v>
      </c>
      <c r="AG23" s="294">
        <v>1</v>
      </c>
      <c r="AH23" s="296"/>
      <c r="AI23" s="295">
        <f t="shared" si="4"/>
        <v>9</v>
      </c>
      <c r="AJ23" s="296">
        <f t="shared" si="5"/>
        <v>14</v>
      </c>
      <c r="AK23" s="293">
        <f t="shared" si="6"/>
        <v>3</v>
      </c>
      <c r="AL23" s="292">
        <f t="shared" si="7"/>
        <v>11</v>
      </c>
      <c r="AM23" s="294"/>
    </row>
    <row r="24" spans="1:39" ht="33" customHeight="1">
      <c r="A24" s="298" t="str">
        <f>+K20</f>
        <v>本巣</v>
      </c>
      <c r="B24" s="426">
        <v>0</v>
      </c>
      <c r="C24" s="426" t="s">
        <v>342</v>
      </c>
      <c r="D24" s="437">
        <v>0</v>
      </c>
      <c r="E24" s="427">
        <v>2</v>
      </c>
      <c r="F24" s="428" t="s">
        <v>342</v>
      </c>
      <c r="G24" s="429">
        <v>0</v>
      </c>
      <c r="H24" s="440">
        <v>0</v>
      </c>
      <c r="I24" s="440" t="s">
        <v>342</v>
      </c>
      <c r="J24" s="440">
        <v>1</v>
      </c>
      <c r="K24" s="488"/>
      <c r="L24" s="489"/>
      <c r="M24" s="490"/>
      <c r="N24" s="427">
        <v>2</v>
      </c>
      <c r="O24" s="428" t="s">
        <v>342</v>
      </c>
      <c r="P24" s="429">
        <v>1</v>
      </c>
      <c r="Q24" s="428">
        <v>5</v>
      </c>
      <c r="R24" s="428" t="s">
        <v>342</v>
      </c>
      <c r="S24" s="428">
        <v>0</v>
      </c>
      <c r="T24" s="439">
        <v>0</v>
      </c>
      <c r="U24" s="440" t="s">
        <v>342</v>
      </c>
      <c r="V24" s="441">
        <v>4</v>
      </c>
      <c r="W24" s="439">
        <v>1</v>
      </c>
      <c r="X24" s="440" t="s">
        <v>342</v>
      </c>
      <c r="Y24" s="440">
        <v>5</v>
      </c>
      <c r="Z24" s="501"/>
      <c r="AA24" s="502"/>
      <c r="AB24" s="503"/>
      <c r="AC24" s="501"/>
      <c r="AD24" s="502"/>
      <c r="AE24" s="503"/>
      <c r="AF24" s="288">
        <v>3</v>
      </c>
      <c r="AG24" s="288">
        <v>3</v>
      </c>
      <c r="AH24" s="289">
        <v>1</v>
      </c>
      <c r="AI24" s="286">
        <f t="shared" si="4"/>
        <v>10</v>
      </c>
      <c r="AJ24" s="289">
        <f t="shared" si="5"/>
        <v>10</v>
      </c>
      <c r="AK24" s="287">
        <f t="shared" si="6"/>
        <v>11</v>
      </c>
      <c r="AL24" s="298">
        <f t="shared" si="7"/>
        <v>-1</v>
      </c>
      <c r="AM24" s="288"/>
    </row>
    <row r="25" spans="1:39" ht="33" customHeight="1">
      <c r="A25" s="292" t="str">
        <f>+N20</f>
        <v>穂積北</v>
      </c>
      <c r="B25" s="417">
        <v>1</v>
      </c>
      <c r="C25" s="417" t="s">
        <v>342</v>
      </c>
      <c r="D25" s="418">
        <v>2</v>
      </c>
      <c r="E25" s="459">
        <v>1</v>
      </c>
      <c r="F25" s="460" t="s">
        <v>342</v>
      </c>
      <c r="G25" s="461">
        <v>1</v>
      </c>
      <c r="H25" s="417">
        <v>1</v>
      </c>
      <c r="I25" s="417" t="s">
        <v>342</v>
      </c>
      <c r="J25" s="417">
        <v>2</v>
      </c>
      <c r="K25" s="421">
        <v>1</v>
      </c>
      <c r="L25" s="417" t="s">
        <v>342</v>
      </c>
      <c r="M25" s="418">
        <v>2</v>
      </c>
      <c r="N25" s="488"/>
      <c r="O25" s="489"/>
      <c r="P25" s="490"/>
      <c r="Q25" s="431">
        <v>6</v>
      </c>
      <c r="R25" s="431" t="s">
        <v>342</v>
      </c>
      <c r="S25" s="431">
        <v>1</v>
      </c>
      <c r="T25" s="421">
        <v>0</v>
      </c>
      <c r="U25" s="417" t="s">
        <v>342</v>
      </c>
      <c r="V25" s="418">
        <v>1</v>
      </c>
      <c r="W25" s="421">
        <v>0</v>
      </c>
      <c r="X25" s="417" t="s">
        <v>342</v>
      </c>
      <c r="Y25" s="417">
        <v>5</v>
      </c>
      <c r="Z25" s="501"/>
      <c r="AA25" s="502"/>
      <c r="AB25" s="503"/>
      <c r="AC25" s="501"/>
      <c r="AD25" s="502"/>
      <c r="AE25" s="503"/>
      <c r="AF25" s="294">
        <v>1</v>
      </c>
      <c r="AG25" s="294">
        <v>6</v>
      </c>
      <c r="AH25" s="296">
        <v>1</v>
      </c>
      <c r="AI25" s="295">
        <f t="shared" si="4"/>
        <v>4</v>
      </c>
      <c r="AJ25" s="296">
        <f t="shared" si="5"/>
        <v>10</v>
      </c>
      <c r="AK25" s="293">
        <f t="shared" si="6"/>
        <v>14</v>
      </c>
      <c r="AL25" s="292">
        <f t="shared" si="7"/>
        <v>-4</v>
      </c>
      <c r="AM25" s="294"/>
    </row>
    <row r="26" spans="1:39" ht="33" customHeight="1">
      <c r="A26" s="292" t="str">
        <f>+Q20</f>
        <v>穂積</v>
      </c>
      <c r="B26" s="417">
        <v>0</v>
      </c>
      <c r="C26" s="417" t="s">
        <v>342</v>
      </c>
      <c r="D26" s="418">
        <v>9</v>
      </c>
      <c r="E26" s="421">
        <v>0</v>
      </c>
      <c r="F26" s="417" t="s">
        <v>342</v>
      </c>
      <c r="G26" s="418">
        <v>5</v>
      </c>
      <c r="H26" s="417">
        <v>0</v>
      </c>
      <c r="I26" s="417" t="s">
        <v>342</v>
      </c>
      <c r="J26" s="417">
        <v>10</v>
      </c>
      <c r="K26" s="421">
        <v>0</v>
      </c>
      <c r="L26" s="417" t="s">
        <v>342</v>
      </c>
      <c r="M26" s="418">
        <v>5</v>
      </c>
      <c r="N26" s="421">
        <v>1</v>
      </c>
      <c r="O26" s="417" t="s">
        <v>342</v>
      </c>
      <c r="P26" s="418">
        <v>6</v>
      </c>
      <c r="Q26" s="488"/>
      <c r="R26" s="489"/>
      <c r="S26" s="490"/>
      <c r="T26" s="421">
        <v>0</v>
      </c>
      <c r="U26" s="417" t="s">
        <v>342</v>
      </c>
      <c r="V26" s="418">
        <v>7</v>
      </c>
      <c r="W26" s="421">
        <v>0</v>
      </c>
      <c r="X26" s="417" t="s">
        <v>342</v>
      </c>
      <c r="Y26" s="417">
        <v>12</v>
      </c>
      <c r="Z26" s="501"/>
      <c r="AA26" s="502"/>
      <c r="AB26" s="503"/>
      <c r="AC26" s="501"/>
      <c r="AD26" s="502"/>
      <c r="AE26" s="503"/>
      <c r="AF26" s="294">
        <v>0</v>
      </c>
      <c r="AG26" s="294">
        <v>7</v>
      </c>
      <c r="AH26" s="296"/>
      <c r="AI26" s="295">
        <f t="shared" si="4"/>
        <v>0</v>
      </c>
      <c r="AJ26" s="296">
        <f t="shared" si="5"/>
        <v>1</v>
      </c>
      <c r="AK26" s="293">
        <f t="shared" si="6"/>
        <v>54</v>
      </c>
      <c r="AL26" s="292">
        <f t="shared" si="7"/>
        <v>-53</v>
      </c>
      <c r="AM26" s="294">
        <v>8</v>
      </c>
    </row>
    <row r="27" spans="1:39" ht="33" customHeight="1">
      <c r="A27" s="292" t="str">
        <f>+T20</f>
        <v>巣南</v>
      </c>
      <c r="B27" s="293"/>
      <c r="C27" s="293" t="s">
        <v>342</v>
      </c>
      <c r="D27" s="294"/>
      <c r="E27" s="295"/>
      <c r="F27" s="293" t="s">
        <v>342</v>
      </c>
      <c r="G27" s="294"/>
      <c r="H27" s="293"/>
      <c r="I27" s="293" t="s">
        <v>342</v>
      </c>
      <c r="J27" s="293"/>
      <c r="K27" s="430">
        <v>4</v>
      </c>
      <c r="L27" s="431" t="s">
        <v>342</v>
      </c>
      <c r="M27" s="438">
        <v>0</v>
      </c>
      <c r="N27" s="430">
        <v>1</v>
      </c>
      <c r="O27" s="431" t="s">
        <v>342</v>
      </c>
      <c r="P27" s="438">
        <v>0</v>
      </c>
      <c r="Q27" s="431">
        <v>7</v>
      </c>
      <c r="R27" s="431" t="s">
        <v>342</v>
      </c>
      <c r="S27" s="431">
        <v>0</v>
      </c>
      <c r="T27" s="488"/>
      <c r="U27" s="489"/>
      <c r="V27" s="490"/>
      <c r="W27" s="430">
        <v>4</v>
      </c>
      <c r="X27" s="431" t="s">
        <v>342</v>
      </c>
      <c r="Y27" s="431">
        <v>0</v>
      </c>
      <c r="Z27" s="501"/>
      <c r="AA27" s="502"/>
      <c r="AB27" s="503"/>
      <c r="AC27" s="501"/>
      <c r="AD27" s="502"/>
      <c r="AE27" s="503"/>
      <c r="AF27" s="294">
        <v>4</v>
      </c>
      <c r="AG27" s="294"/>
      <c r="AH27" s="296"/>
      <c r="AI27" s="295">
        <f t="shared" si="4"/>
        <v>12</v>
      </c>
      <c r="AJ27" s="296">
        <f t="shared" si="5"/>
        <v>16</v>
      </c>
      <c r="AK27" s="293">
        <f t="shared" si="6"/>
        <v>0</v>
      </c>
      <c r="AL27" s="292">
        <f t="shared" si="7"/>
        <v>16</v>
      </c>
      <c r="AM27" s="294"/>
    </row>
    <row r="28" spans="1:39" ht="33" customHeight="1" thickBot="1">
      <c r="A28" s="299" t="str">
        <f>+W20</f>
        <v>北方</v>
      </c>
      <c r="B28" s="433">
        <v>4</v>
      </c>
      <c r="C28" s="433" t="s">
        <v>342</v>
      </c>
      <c r="D28" s="434">
        <v>1</v>
      </c>
      <c r="E28" s="432">
        <v>2</v>
      </c>
      <c r="F28" s="433" t="s">
        <v>342</v>
      </c>
      <c r="G28" s="434">
        <v>0</v>
      </c>
      <c r="H28" s="433">
        <v>2</v>
      </c>
      <c r="I28" s="433" t="s">
        <v>342</v>
      </c>
      <c r="J28" s="433">
        <v>1</v>
      </c>
      <c r="K28" s="432">
        <v>5</v>
      </c>
      <c r="L28" s="433" t="s">
        <v>342</v>
      </c>
      <c r="M28" s="434">
        <v>1</v>
      </c>
      <c r="N28" s="432">
        <v>5</v>
      </c>
      <c r="O28" s="433" t="s">
        <v>342</v>
      </c>
      <c r="P28" s="434">
        <v>0</v>
      </c>
      <c r="Q28" s="433">
        <v>12</v>
      </c>
      <c r="R28" s="433" t="s">
        <v>342</v>
      </c>
      <c r="S28" s="433">
        <v>0</v>
      </c>
      <c r="T28" s="478">
        <v>0</v>
      </c>
      <c r="U28" s="479" t="s">
        <v>342</v>
      </c>
      <c r="V28" s="480">
        <v>4</v>
      </c>
      <c r="W28" s="495"/>
      <c r="X28" s="496"/>
      <c r="Y28" s="497"/>
      <c r="Z28" s="504"/>
      <c r="AA28" s="505"/>
      <c r="AB28" s="506"/>
      <c r="AC28" s="504"/>
      <c r="AD28" s="505"/>
      <c r="AE28" s="506"/>
      <c r="AF28" s="301">
        <v>6</v>
      </c>
      <c r="AG28" s="301">
        <v>1</v>
      </c>
      <c r="AH28" s="303"/>
      <c r="AI28" s="302">
        <f t="shared" si="4"/>
        <v>18</v>
      </c>
      <c r="AJ28" s="303">
        <f t="shared" si="5"/>
        <v>30</v>
      </c>
      <c r="AK28" s="300">
        <f t="shared" si="6"/>
        <v>7</v>
      </c>
      <c r="AL28" s="299">
        <f t="shared" si="7"/>
        <v>23</v>
      </c>
      <c r="AM28" s="301"/>
    </row>
    <row r="29" ht="15" customHeight="1"/>
    <row r="30" spans="1:8" ht="30" customHeight="1">
      <c r="A30" s="548" t="s">
        <v>113</v>
      </c>
      <c r="B30" s="548"/>
      <c r="C30" s="548"/>
      <c r="D30" s="548"/>
      <c r="E30" s="548"/>
      <c r="F30" s="548"/>
      <c r="G30" s="548"/>
      <c r="H30" s="548"/>
    </row>
    <row r="31" spans="1:19" ht="33" customHeight="1" thickBot="1">
      <c r="A31" s="276" t="s">
        <v>102</v>
      </c>
      <c r="B31" s="276"/>
      <c r="C31" s="276"/>
      <c r="D31" s="276"/>
      <c r="E31" s="276"/>
      <c r="F31" s="276"/>
      <c r="G31" s="276"/>
      <c r="H31" s="276"/>
      <c r="R31" s="50"/>
      <c r="S31" s="50"/>
    </row>
    <row r="32" spans="1:40" ht="33" customHeight="1" thickBot="1">
      <c r="A32" s="277"/>
      <c r="B32" s="494" t="s">
        <v>4</v>
      </c>
      <c r="C32" s="492"/>
      <c r="D32" s="493"/>
      <c r="E32" s="491" t="s">
        <v>3</v>
      </c>
      <c r="F32" s="492"/>
      <c r="G32" s="493"/>
      <c r="H32" s="491" t="s">
        <v>6</v>
      </c>
      <c r="I32" s="494"/>
      <c r="J32" s="507"/>
      <c r="K32" s="491" t="s">
        <v>18</v>
      </c>
      <c r="L32" s="492"/>
      <c r="M32" s="493"/>
      <c r="N32" s="491" t="s">
        <v>21</v>
      </c>
      <c r="O32" s="492"/>
      <c r="P32" s="493"/>
      <c r="Q32" s="491" t="s">
        <v>2</v>
      </c>
      <c r="R32" s="492"/>
      <c r="S32" s="493"/>
      <c r="T32" s="491" t="s">
        <v>7</v>
      </c>
      <c r="U32" s="492"/>
      <c r="V32" s="492"/>
      <c r="W32" s="491" t="s">
        <v>60</v>
      </c>
      <c r="X32" s="492"/>
      <c r="Y32" s="493"/>
      <c r="Z32" s="498"/>
      <c r="AA32" s="499"/>
      <c r="AB32" s="500"/>
      <c r="AC32" s="498"/>
      <c r="AD32" s="499"/>
      <c r="AE32" s="500"/>
      <c r="AF32" s="279" t="s">
        <v>94</v>
      </c>
      <c r="AG32" s="279" t="s">
        <v>95</v>
      </c>
      <c r="AH32" s="280" t="s">
        <v>96</v>
      </c>
      <c r="AI32" s="281" t="s">
        <v>97</v>
      </c>
      <c r="AJ32" s="282" t="s">
        <v>98</v>
      </c>
      <c r="AK32" s="283" t="s">
        <v>99</v>
      </c>
      <c r="AL32" s="284" t="s">
        <v>100</v>
      </c>
      <c r="AM32" s="279" t="s">
        <v>101</v>
      </c>
      <c r="AN32" s="304"/>
    </row>
    <row r="33" spans="1:40" ht="33" customHeight="1" thickTop="1">
      <c r="A33" s="285" t="str">
        <f>+B32</f>
        <v>真正</v>
      </c>
      <c r="B33" s="485"/>
      <c r="C33" s="486"/>
      <c r="D33" s="487"/>
      <c r="E33" s="439">
        <v>0</v>
      </c>
      <c r="F33" s="440" t="s">
        <v>277</v>
      </c>
      <c r="G33" s="441">
        <v>3</v>
      </c>
      <c r="H33" s="335">
        <v>7</v>
      </c>
      <c r="I33" s="335" t="s">
        <v>277</v>
      </c>
      <c r="J33" s="335">
        <v>0</v>
      </c>
      <c r="K33" s="425">
        <v>0</v>
      </c>
      <c r="L33" s="426" t="s">
        <v>277</v>
      </c>
      <c r="M33" s="437">
        <v>0</v>
      </c>
      <c r="N33" s="336">
        <v>18</v>
      </c>
      <c r="O33" s="335" t="s">
        <v>277</v>
      </c>
      <c r="P33" s="337">
        <v>0</v>
      </c>
      <c r="Q33" s="335">
        <v>8</v>
      </c>
      <c r="R33" s="335" t="s">
        <v>277</v>
      </c>
      <c r="S33" s="335">
        <v>0</v>
      </c>
      <c r="T33" s="336">
        <v>2</v>
      </c>
      <c r="U33" s="335" t="s">
        <v>277</v>
      </c>
      <c r="V33" s="337">
        <v>0</v>
      </c>
      <c r="W33" s="336">
        <v>4</v>
      </c>
      <c r="X33" s="335" t="s">
        <v>277</v>
      </c>
      <c r="Y33" s="335">
        <v>0</v>
      </c>
      <c r="Z33" s="501"/>
      <c r="AA33" s="502"/>
      <c r="AB33" s="503"/>
      <c r="AC33" s="501"/>
      <c r="AD33" s="502"/>
      <c r="AE33" s="503"/>
      <c r="AF33" s="288">
        <v>5</v>
      </c>
      <c r="AG33" s="288">
        <v>1</v>
      </c>
      <c r="AH33" s="289">
        <v>1</v>
      </c>
      <c r="AI33" s="286">
        <f aca="true" t="shared" si="8" ref="AI33:AI40">AF33*3+AH33*1</f>
        <v>16</v>
      </c>
      <c r="AJ33" s="290">
        <f aca="true" t="shared" si="9" ref="AJ33:AJ40">E33+H33+K33+N33+Q33+T33+W33+B33+Z33+AC33</f>
        <v>39</v>
      </c>
      <c r="AK33" s="290">
        <f aca="true" t="shared" si="10" ref="AK33:AK40">G33+J33+M33+P33+S33+V33+Y33+AB33+AE33+D33</f>
        <v>3</v>
      </c>
      <c r="AL33" s="291">
        <f>AJ33-AK33</f>
        <v>36</v>
      </c>
      <c r="AM33" s="288">
        <v>1</v>
      </c>
      <c r="AN33" s="50"/>
    </row>
    <row r="34" spans="1:40" ht="33" customHeight="1">
      <c r="A34" s="292" t="str">
        <f>+E32</f>
        <v>糸貫</v>
      </c>
      <c r="B34" s="431">
        <v>3</v>
      </c>
      <c r="C34" s="431" t="s">
        <v>277</v>
      </c>
      <c r="D34" s="438">
        <v>0</v>
      </c>
      <c r="E34" s="488"/>
      <c r="F34" s="489"/>
      <c r="G34" s="490"/>
      <c r="H34" s="334">
        <v>10</v>
      </c>
      <c r="I34" s="334" t="s">
        <v>277</v>
      </c>
      <c r="J34" s="334">
        <v>0</v>
      </c>
      <c r="K34" s="325">
        <v>0</v>
      </c>
      <c r="L34" s="326" t="s">
        <v>277</v>
      </c>
      <c r="M34" s="327">
        <v>2</v>
      </c>
      <c r="N34" s="342">
        <v>12</v>
      </c>
      <c r="O34" s="334" t="s">
        <v>277</v>
      </c>
      <c r="P34" s="341">
        <v>0</v>
      </c>
      <c r="Q34" s="334">
        <v>4</v>
      </c>
      <c r="R34" s="334" t="s">
        <v>277</v>
      </c>
      <c r="S34" s="334">
        <v>1</v>
      </c>
      <c r="T34" s="342">
        <v>3</v>
      </c>
      <c r="U34" s="334" t="s">
        <v>277</v>
      </c>
      <c r="V34" s="341">
        <v>1</v>
      </c>
      <c r="W34" s="421">
        <v>0</v>
      </c>
      <c r="X34" s="417" t="s">
        <v>277</v>
      </c>
      <c r="Y34" s="417">
        <v>3</v>
      </c>
      <c r="Z34" s="501"/>
      <c r="AA34" s="502"/>
      <c r="AB34" s="503"/>
      <c r="AC34" s="501"/>
      <c r="AD34" s="502"/>
      <c r="AE34" s="503"/>
      <c r="AF34" s="294">
        <v>5</v>
      </c>
      <c r="AG34" s="294">
        <v>2</v>
      </c>
      <c r="AH34" s="296">
        <v>0</v>
      </c>
      <c r="AI34" s="295">
        <f t="shared" si="8"/>
        <v>15</v>
      </c>
      <c r="AJ34" s="296">
        <f t="shared" si="9"/>
        <v>32</v>
      </c>
      <c r="AK34" s="293">
        <f t="shared" si="10"/>
        <v>7</v>
      </c>
      <c r="AL34" s="292">
        <f aca="true" t="shared" si="11" ref="AL34:AL40">AJ34-AK34</f>
        <v>25</v>
      </c>
      <c r="AM34" s="294">
        <v>4</v>
      </c>
      <c r="AN34" s="50"/>
    </row>
    <row r="35" spans="1:40" ht="33" customHeight="1">
      <c r="A35" s="292" t="str">
        <f>+H32</f>
        <v>本巣</v>
      </c>
      <c r="B35" s="370">
        <v>0</v>
      </c>
      <c r="C35" s="326" t="s">
        <v>277</v>
      </c>
      <c r="D35" s="327">
        <v>7</v>
      </c>
      <c r="E35" s="325">
        <v>0</v>
      </c>
      <c r="F35" s="326" t="s">
        <v>277</v>
      </c>
      <c r="G35" s="327">
        <v>10</v>
      </c>
      <c r="H35" s="488"/>
      <c r="I35" s="489"/>
      <c r="J35" s="490"/>
      <c r="K35" s="325">
        <v>0</v>
      </c>
      <c r="L35" s="326" t="s">
        <v>277</v>
      </c>
      <c r="M35" s="327">
        <v>8</v>
      </c>
      <c r="N35" s="342">
        <v>6</v>
      </c>
      <c r="O35" s="334" t="s">
        <v>277</v>
      </c>
      <c r="P35" s="341">
        <v>1</v>
      </c>
      <c r="Q35" s="417">
        <v>1</v>
      </c>
      <c r="R35" s="417" t="s">
        <v>277</v>
      </c>
      <c r="S35" s="417">
        <v>3</v>
      </c>
      <c r="T35" s="421">
        <v>1</v>
      </c>
      <c r="U35" s="417" t="s">
        <v>277</v>
      </c>
      <c r="V35" s="418">
        <v>2</v>
      </c>
      <c r="W35" s="325">
        <v>0</v>
      </c>
      <c r="X35" s="326" t="s">
        <v>277</v>
      </c>
      <c r="Y35" s="326">
        <v>6</v>
      </c>
      <c r="Z35" s="501"/>
      <c r="AA35" s="502"/>
      <c r="AB35" s="503"/>
      <c r="AC35" s="501"/>
      <c r="AD35" s="502"/>
      <c r="AE35" s="503"/>
      <c r="AF35" s="294">
        <v>1</v>
      </c>
      <c r="AG35" s="294">
        <v>6</v>
      </c>
      <c r="AH35" s="296">
        <v>0</v>
      </c>
      <c r="AI35" s="295">
        <f t="shared" si="8"/>
        <v>3</v>
      </c>
      <c r="AJ35" s="296">
        <f t="shared" si="9"/>
        <v>8</v>
      </c>
      <c r="AK35" s="293">
        <f t="shared" si="10"/>
        <v>37</v>
      </c>
      <c r="AL35" s="292">
        <f t="shared" si="11"/>
        <v>-29</v>
      </c>
      <c r="AM35" s="294">
        <v>7</v>
      </c>
      <c r="AN35" s="50"/>
    </row>
    <row r="36" spans="1:40" ht="33" customHeight="1">
      <c r="A36" s="298" t="str">
        <f>+K32</f>
        <v>穂積北</v>
      </c>
      <c r="B36" s="426">
        <v>0</v>
      </c>
      <c r="C36" s="426" t="s">
        <v>277</v>
      </c>
      <c r="D36" s="437">
        <v>0</v>
      </c>
      <c r="E36" s="336">
        <v>2</v>
      </c>
      <c r="F36" s="335" t="s">
        <v>277</v>
      </c>
      <c r="G36" s="337">
        <v>0</v>
      </c>
      <c r="H36" s="335">
        <v>8</v>
      </c>
      <c r="I36" s="335" t="s">
        <v>277</v>
      </c>
      <c r="J36" s="335">
        <v>0</v>
      </c>
      <c r="K36" s="488"/>
      <c r="L36" s="489"/>
      <c r="M36" s="490"/>
      <c r="N36" s="336">
        <v>10</v>
      </c>
      <c r="O36" s="335" t="s">
        <v>277</v>
      </c>
      <c r="P36" s="337">
        <v>0</v>
      </c>
      <c r="Q36" s="335">
        <v>8</v>
      </c>
      <c r="R36" s="335" t="s">
        <v>277</v>
      </c>
      <c r="S36" s="335">
        <v>1</v>
      </c>
      <c r="T36" s="336">
        <v>9</v>
      </c>
      <c r="U36" s="335" t="s">
        <v>277</v>
      </c>
      <c r="V36" s="337">
        <v>0</v>
      </c>
      <c r="W36" s="439">
        <v>0</v>
      </c>
      <c r="X36" s="440" t="s">
        <v>277</v>
      </c>
      <c r="Y36" s="440">
        <v>1</v>
      </c>
      <c r="Z36" s="501"/>
      <c r="AA36" s="502"/>
      <c r="AB36" s="503"/>
      <c r="AC36" s="501"/>
      <c r="AD36" s="502"/>
      <c r="AE36" s="503"/>
      <c r="AF36" s="288">
        <v>5</v>
      </c>
      <c r="AG36" s="288">
        <v>1</v>
      </c>
      <c r="AH36" s="289">
        <v>1</v>
      </c>
      <c r="AI36" s="286">
        <f t="shared" si="8"/>
        <v>16</v>
      </c>
      <c r="AJ36" s="289">
        <f t="shared" si="9"/>
        <v>37</v>
      </c>
      <c r="AK36" s="287">
        <f t="shared" si="10"/>
        <v>2</v>
      </c>
      <c r="AL36" s="298">
        <f t="shared" si="11"/>
        <v>35</v>
      </c>
      <c r="AM36" s="288">
        <v>2</v>
      </c>
      <c r="AN36" s="50"/>
    </row>
    <row r="37" spans="1:40" ht="33" customHeight="1">
      <c r="A37" s="292" t="str">
        <f>+N32</f>
        <v>穂積</v>
      </c>
      <c r="B37" s="326">
        <v>0</v>
      </c>
      <c r="C37" s="326" t="s">
        <v>277</v>
      </c>
      <c r="D37" s="327">
        <v>18</v>
      </c>
      <c r="E37" s="325">
        <v>0</v>
      </c>
      <c r="F37" s="326" t="s">
        <v>277</v>
      </c>
      <c r="G37" s="327">
        <v>12</v>
      </c>
      <c r="H37" s="326">
        <v>1</v>
      </c>
      <c r="I37" s="326" t="s">
        <v>277</v>
      </c>
      <c r="J37" s="326">
        <v>6</v>
      </c>
      <c r="K37" s="325">
        <v>0</v>
      </c>
      <c r="L37" s="326" t="s">
        <v>277</v>
      </c>
      <c r="M37" s="327">
        <v>10</v>
      </c>
      <c r="N37" s="488"/>
      <c r="O37" s="489"/>
      <c r="P37" s="490"/>
      <c r="Q37" s="417">
        <v>0</v>
      </c>
      <c r="R37" s="417" t="s">
        <v>277</v>
      </c>
      <c r="S37" s="417">
        <v>9</v>
      </c>
      <c r="T37" s="421">
        <v>0</v>
      </c>
      <c r="U37" s="417" t="s">
        <v>277</v>
      </c>
      <c r="V37" s="418">
        <v>10</v>
      </c>
      <c r="W37" s="325">
        <v>0</v>
      </c>
      <c r="X37" s="326" t="s">
        <v>277</v>
      </c>
      <c r="Y37" s="326">
        <v>18</v>
      </c>
      <c r="Z37" s="501"/>
      <c r="AA37" s="502"/>
      <c r="AB37" s="503"/>
      <c r="AC37" s="501"/>
      <c r="AD37" s="502"/>
      <c r="AE37" s="503"/>
      <c r="AF37" s="294">
        <v>0</v>
      </c>
      <c r="AG37" s="294">
        <v>7</v>
      </c>
      <c r="AH37" s="296">
        <v>0</v>
      </c>
      <c r="AI37" s="295">
        <f t="shared" si="8"/>
        <v>0</v>
      </c>
      <c r="AJ37" s="296">
        <f t="shared" si="9"/>
        <v>1</v>
      </c>
      <c r="AK37" s="293">
        <f t="shared" si="10"/>
        <v>83</v>
      </c>
      <c r="AL37" s="292">
        <f t="shared" si="11"/>
        <v>-82</v>
      </c>
      <c r="AM37" s="294">
        <v>8</v>
      </c>
      <c r="AN37" s="50"/>
    </row>
    <row r="38" spans="1:40" ht="33" customHeight="1">
      <c r="A38" s="292" t="str">
        <f>+Q32</f>
        <v>牛牧</v>
      </c>
      <c r="B38" s="326">
        <v>0</v>
      </c>
      <c r="C38" s="326" t="s">
        <v>277</v>
      </c>
      <c r="D38" s="327">
        <v>8</v>
      </c>
      <c r="E38" s="325">
        <v>1</v>
      </c>
      <c r="F38" s="326" t="s">
        <v>277</v>
      </c>
      <c r="G38" s="327">
        <v>4</v>
      </c>
      <c r="H38" s="431">
        <v>3</v>
      </c>
      <c r="I38" s="431" t="s">
        <v>277</v>
      </c>
      <c r="J38" s="431">
        <v>1</v>
      </c>
      <c r="K38" s="325">
        <v>1</v>
      </c>
      <c r="L38" s="326" t="s">
        <v>277</v>
      </c>
      <c r="M38" s="327">
        <v>8</v>
      </c>
      <c r="N38" s="430">
        <v>9</v>
      </c>
      <c r="O38" s="431" t="s">
        <v>277</v>
      </c>
      <c r="P38" s="438">
        <v>0</v>
      </c>
      <c r="Q38" s="488"/>
      <c r="R38" s="489"/>
      <c r="S38" s="490"/>
      <c r="T38" s="325">
        <v>1</v>
      </c>
      <c r="U38" s="326" t="s">
        <v>277</v>
      </c>
      <c r="V38" s="327">
        <v>2</v>
      </c>
      <c r="W38" s="330">
        <v>1</v>
      </c>
      <c r="X38" s="323" t="s">
        <v>277</v>
      </c>
      <c r="Y38" s="323">
        <v>1</v>
      </c>
      <c r="Z38" s="501"/>
      <c r="AA38" s="502"/>
      <c r="AB38" s="503"/>
      <c r="AC38" s="501"/>
      <c r="AD38" s="502"/>
      <c r="AE38" s="503"/>
      <c r="AF38" s="294">
        <v>2</v>
      </c>
      <c r="AG38" s="294">
        <v>4</v>
      </c>
      <c r="AH38" s="296">
        <v>1</v>
      </c>
      <c r="AI38" s="295">
        <f t="shared" si="8"/>
        <v>7</v>
      </c>
      <c r="AJ38" s="296">
        <f t="shared" si="9"/>
        <v>16</v>
      </c>
      <c r="AK38" s="293">
        <f t="shared" si="10"/>
        <v>24</v>
      </c>
      <c r="AL38" s="292">
        <f t="shared" si="11"/>
        <v>-8</v>
      </c>
      <c r="AM38" s="294">
        <v>6</v>
      </c>
      <c r="AN38" s="50"/>
    </row>
    <row r="39" spans="1:40" ht="33" customHeight="1">
      <c r="A39" s="292" t="str">
        <f>+T32</f>
        <v>巣南</v>
      </c>
      <c r="B39" s="326">
        <v>0</v>
      </c>
      <c r="C39" s="326" t="s">
        <v>277</v>
      </c>
      <c r="D39" s="327">
        <v>2</v>
      </c>
      <c r="E39" s="325">
        <v>1</v>
      </c>
      <c r="F39" s="326" t="s">
        <v>277</v>
      </c>
      <c r="G39" s="327">
        <v>3</v>
      </c>
      <c r="H39" s="431">
        <v>2</v>
      </c>
      <c r="I39" s="431" t="s">
        <v>277</v>
      </c>
      <c r="J39" s="431">
        <v>1</v>
      </c>
      <c r="K39" s="325">
        <v>0</v>
      </c>
      <c r="L39" s="326" t="s">
        <v>277</v>
      </c>
      <c r="M39" s="327">
        <v>9</v>
      </c>
      <c r="N39" s="430">
        <v>10</v>
      </c>
      <c r="O39" s="431" t="s">
        <v>277</v>
      </c>
      <c r="P39" s="438">
        <v>0</v>
      </c>
      <c r="Q39" s="334">
        <v>2</v>
      </c>
      <c r="R39" s="334" t="s">
        <v>277</v>
      </c>
      <c r="S39" s="334">
        <v>1</v>
      </c>
      <c r="T39" s="488"/>
      <c r="U39" s="489"/>
      <c r="V39" s="490"/>
      <c r="W39" s="325">
        <v>0</v>
      </c>
      <c r="X39" s="326" t="s">
        <v>277</v>
      </c>
      <c r="Y39" s="326">
        <v>1</v>
      </c>
      <c r="Z39" s="501"/>
      <c r="AA39" s="502"/>
      <c r="AB39" s="503"/>
      <c r="AC39" s="501"/>
      <c r="AD39" s="502"/>
      <c r="AE39" s="503"/>
      <c r="AF39" s="294">
        <v>3</v>
      </c>
      <c r="AG39" s="294">
        <v>4</v>
      </c>
      <c r="AH39" s="296">
        <v>0</v>
      </c>
      <c r="AI39" s="295">
        <f t="shared" si="8"/>
        <v>9</v>
      </c>
      <c r="AJ39" s="296">
        <f t="shared" si="9"/>
        <v>15</v>
      </c>
      <c r="AK39" s="293">
        <f t="shared" si="10"/>
        <v>17</v>
      </c>
      <c r="AL39" s="292">
        <f t="shared" si="11"/>
        <v>-2</v>
      </c>
      <c r="AM39" s="294">
        <v>5</v>
      </c>
      <c r="AN39" s="50"/>
    </row>
    <row r="40" spans="1:40" ht="33" customHeight="1" thickBot="1">
      <c r="A40" s="299" t="str">
        <f>+W32</f>
        <v>北方</v>
      </c>
      <c r="B40" s="328">
        <v>0</v>
      </c>
      <c r="C40" s="328" t="s">
        <v>277</v>
      </c>
      <c r="D40" s="329">
        <v>4</v>
      </c>
      <c r="E40" s="432">
        <v>3</v>
      </c>
      <c r="F40" s="433" t="s">
        <v>277</v>
      </c>
      <c r="G40" s="434">
        <v>0</v>
      </c>
      <c r="H40" s="332">
        <v>6</v>
      </c>
      <c r="I40" s="332" t="s">
        <v>277</v>
      </c>
      <c r="J40" s="332">
        <v>0</v>
      </c>
      <c r="K40" s="432">
        <v>1</v>
      </c>
      <c r="L40" s="433" t="s">
        <v>277</v>
      </c>
      <c r="M40" s="434">
        <v>0</v>
      </c>
      <c r="N40" s="331">
        <v>10</v>
      </c>
      <c r="O40" s="332" t="s">
        <v>277</v>
      </c>
      <c r="P40" s="333">
        <v>0</v>
      </c>
      <c r="Q40" s="324">
        <v>1</v>
      </c>
      <c r="R40" s="324" t="s">
        <v>277</v>
      </c>
      <c r="S40" s="324">
        <v>1</v>
      </c>
      <c r="T40" s="331">
        <v>1</v>
      </c>
      <c r="U40" s="332" t="s">
        <v>277</v>
      </c>
      <c r="V40" s="333">
        <v>0</v>
      </c>
      <c r="W40" s="495"/>
      <c r="X40" s="496"/>
      <c r="Y40" s="497"/>
      <c r="Z40" s="504"/>
      <c r="AA40" s="505"/>
      <c r="AB40" s="506"/>
      <c r="AC40" s="504"/>
      <c r="AD40" s="505"/>
      <c r="AE40" s="506"/>
      <c r="AF40" s="301">
        <v>5</v>
      </c>
      <c r="AG40" s="301">
        <v>1</v>
      </c>
      <c r="AH40" s="303">
        <v>1</v>
      </c>
      <c r="AI40" s="302">
        <f t="shared" si="8"/>
        <v>16</v>
      </c>
      <c r="AJ40" s="303">
        <f t="shared" si="9"/>
        <v>22</v>
      </c>
      <c r="AK40" s="300">
        <f t="shared" si="10"/>
        <v>5</v>
      </c>
      <c r="AL40" s="299">
        <f t="shared" si="11"/>
        <v>17</v>
      </c>
      <c r="AM40" s="301">
        <v>3</v>
      </c>
      <c r="AN40" s="50"/>
    </row>
    <row r="41" ht="14.25" customHeight="1"/>
    <row r="42" spans="1:8" ht="30" customHeight="1">
      <c r="A42" s="548" t="s">
        <v>114</v>
      </c>
      <c r="B42" s="548"/>
      <c r="C42" s="548"/>
      <c r="D42" s="548"/>
      <c r="E42" s="548"/>
      <c r="F42" s="548"/>
      <c r="G42" s="548"/>
      <c r="H42" s="548"/>
    </row>
    <row r="43" spans="1:19" ht="30" customHeight="1" thickBot="1">
      <c r="A43" s="276" t="s">
        <v>218</v>
      </c>
      <c r="B43" s="276"/>
      <c r="C43" s="276"/>
      <c r="D43" s="276"/>
      <c r="E43" s="276"/>
      <c r="F43" s="276"/>
      <c r="G43" s="276"/>
      <c r="H43" s="276"/>
      <c r="R43" s="50"/>
      <c r="S43" s="50"/>
    </row>
    <row r="44" spans="1:40" ht="33" customHeight="1" thickBot="1">
      <c r="A44" s="277"/>
      <c r="B44" s="494" t="s">
        <v>4</v>
      </c>
      <c r="C44" s="492"/>
      <c r="D44" s="493"/>
      <c r="E44" s="491" t="s">
        <v>3</v>
      </c>
      <c r="F44" s="494"/>
      <c r="G44" s="507"/>
      <c r="H44" s="491" t="s">
        <v>6</v>
      </c>
      <c r="I44" s="492"/>
      <c r="J44" s="493"/>
      <c r="K44" s="491" t="s">
        <v>18</v>
      </c>
      <c r="L44" s="492"/>
      <c r="M44" s="493"/>
      <c r="N44" s="491" t="s">
        <v>7</v>
      </c>
      <c r="O44" s="492"/>
      <c r="P44" s="492"/>
      <c r="Q44" s="491" t="s">
        <v>60</v>
      </c>
      <c r="R44" s="492"/>
      <c r="S44" s="492"/>
      <c r="T44" s="498"/>
      <c r="U44" s="499"/>
      <c r="V44" s="500"/>
      <c r="W44" s="498"/>
      <c r="X44" s="499"/>
      <c r="Y44" s="500"/>
      <c r="Z44" s="498"/>
      <c r="AA44" s="499"/>
      <c r="AB44" s="500"/>
      <c r="AC44" s="498"/>
      <c r="AD44" s="499"/>
      <c r="AE44" s="500"/>
      <c r="AF44" s="279" t="s">
        <v>94</v>
      </c>
      <c r="AG44" s="279" t="s">
        <v>95</v>
      </c>
      <c r="AH44" s="280" t="s">
        <v>96</v>
      </c>
      <c r="AI44" s="281" t="s">
        <v>97</v>
      </c>
      <c r="AJ44" s="282" t="s">
        <v>98</v>
      </c>
      <c r="AK44" s="283" t="s">
        <v>99</v>
      </c>
      <c r="AL44" s="284" t="s">
        <v>100</v>
      </c>
      <c r="AM44" s="279" t="s">
        <v>101</v>
      </c>
      <c r="AN44" s="304"/>
    </row>
    <row r="45" spans="1:40" ht="31.5" customHeight="1" thickTop="1">
      <c r="A45" s="285" t="str">
        <f>+B44</f>
        <v>真正</v>
      </c>
      <c r="B45" s="485"/>
      <c r="C45" s="486"/>
      <c r="D45" s="487"/>
      <c r="E45" s="336">
        <v>3</v>
      </c>
      <c r="F45" s="335" t="s">
        <v>277</v>
      </c>
      <c r="G45" s="337">
        <v>0</v>
      </c>
      <c r="H45" s="350">
        <v>0</v>
      </c>
      <c r="I45" s="350" t="s">
        <v>278</v>
      </c>
      <c r="J45" s="350">
        <v>1</v>
      </c>
      <c r="K45" s="349">
        <v>0</v>
      </c>
      <c r="L45" s="350" t="s">
        <v>277</v>
      </c>
      <c r="M45" s="351">
        <v>1</v>
      </c>
      <c r="N45" s="349">
        <v>0</v>
      </c>
      <c r="O45" s="350" t="s">
        <v>278</v>
      </c>
      <c r="P45" s="351">
        <v>4</v>
      </c>
      <c r="Q45" s="353">
        <v>0</v>
      </c>
      <c r="R45" s="353" t="s">
        <v>277</v>
      </c>
      <c r="S45" s="353">
        <v>0</v>
      </c>
      <c r="T45" s="501"/>
      <c r="U45" s="502"/>
      <c r="V45" s="503"/>
      <c r="W45" s="501"/>
      <c r="X45" s="502"/>
      <c r="Y45" s="503"/>
      <c r="Z45" s="501"/>
      <c r="AA45" s="502"/>
      <c r="AB45" s="503"/>
      <c r="AC45" s="501"/>
      <c r="AD45" s="502"/>
      <c r="AE45" s="503"/>
      <c r="AF45" s="288">
        <v>1</v>
      </c>
      <c r="AG45" s="288">
        <v>3</v>
      </c>
      <c r="AH45" s="289">
        <v>1</v>
      </c>
      <c r="AI45" s="286">
        <f aca="true" t="shared" si="12" ref="AI45:AI50">AF45*3+AH45*1</f>
        <v>4</v>
      </c>
      <c r="AJ45" s="290">
        <f aca="true" t="shared" si="13" ref="AJ45:AJ50">E45+H45+K45+N45+Q45+T45+W45+B45+Z45+AC45</f>
        <v>3</v>
      </c>
      <c r="AK45" s="290">
        <f aca="true" t="shared" si="14" ref="AK45:AK50">G45+J45+M45+P45+S45+V45+Y45+AB45+AE45+D45</f>
        <v>6</v>
      </c>
      <c r="AL45" s="291">
        <f aca="true" t="shared" si="15" ref="AL45:AL50">AJ45-AK45</f>
        <v>-3</v>
      </c>
      <c r="AM45" s="288">
        <v>5</v>
      </c>
      <c r="AN45" s="50"/>
    </row>
    <row r="46" spans="1:41" ht="33" customHeight="1">
      <c r="A46" s="292" t="str">
        <f>+E44</f>
        <v>糸貫</v>
      </c>
      <c r="B46" s="326">
        <v>0</v>
      </c>
      <c r="C46" s="326" t="s">
        <v>277</v>
      </c>
      <c r="D46" s="327">
        <v>3</v>
      </c>
      <c r="E46" s="488"/>
      <c r="F46" s="489"/>
      <c r="G46" s="490"/>
      <c r="H46" s="326">
        <v>0</v>
      </c>
      <c r="I46" s="326" t="s">
        <v>278</v>
      </c>
      <c r="J46" s="326">
        <v>2</v>
      </c>
      <c r="K46" s="325">
        <v>1</v>
      </c>
      <c r="L46" s="326" t="s">
        <v>277</v>
      </c>
      <c r="M46" s="327">
        <v>2</v>
      </c>
      <c r="N46" s="330">
        <v>0</v>
      </c>
      <c r="O46" s="323" t="s">
        <v>278</v>
      </c>
      <c r="P46" s="340">
        <v>0</v>
      </c>
      <c r="Q46" s="334">
        <v>4</v>
      </c>
      <c r="R46" s="334" t="s">
        <v>277</v>
      </c>
      <c r="S46" s="334">
        <v>0</v>
      </c>
      <c r="T46" s="501"/>
      <c r="U46" s="502"/>
      <c r="V46" s="503"/>
      <c r="W46" s="501"/>
      <c r="X46" s="502"/>
      <c r="Y46" s="503"/>
      <c r="Z46" s="501"/>
      <c r="AA46" s="502"/>
      <c r="AB46" s="503"/>
      <c r="AC46" s="501"/>
      <c r="AD46" s="502"/>
      <c r="AE46" s="503"/>
      <c r="AF46" s="294">
        <v>1</v>
      </c>
      <c r="AG46" s="294">
        <v>3</v>
      </c>
      <c r="AH46" s="296">
        <v>1</v>
      </c>
      <c r="AI46" s="295">
        <f t="shared" si="12"/>
        <v>4</v>
      </c>
      <c r="AJ46" s="296">
        <f t="shared" si="13"/>
        <v>5</v>
      </c>
      <c r="AK46" s="293">
        <f t="shared" si="14"/>
        <v>7</v>
      </c>
      <c r="AL46" s="292">
        <f t="shared" si="15"/>
        <v>-2</v>
      </c>
      <c r="AM46" s="294">
        <v>4</v>
      </c>
      <c r="AN46" s="50"/>
      <c r="AO46" s="50"/>
    </row>
    <row r="47" spans="1:40" ht="33" customHeight="1">
      <c r="A47" s="292" t="str">
        <f>+H44</f>
        <v>本巣</v>
      </c>
      <c r="B47" s="383">
        <v>1</v>
      </c>
      <c r="C47" s="334" t="s">
        <v>278</v>
      </c>
      <c r="D47" s="341">
        <v>0</v>
      </c>
      <c r="E47" s="342">
        <v>2</v>
      </c>
      <c r="F47" s="334" t="s">
        <v>278</v>
      </c>
      <c r="G47" s="341">
        <v>0</v>
      </c>
      <c r="H47" s="488"/>
      <c r="I47" s="489"/>
      <c r="J47" s="490"/>
      <c r="K47" s="342">
        <v>1</v>
      </c>
      <c r="L47" s="334" t="s">
        <v>278</v>
      </c>
      <c r="M47" s="341">
        <v>0</v>
      </c>
      <c r="N47" s="342">
        <v>1</v>
      </c>
      <c r="O47" s="334" t="s">
        <v>278</v>
      </c>
      <c r="P47" s="341">
        <v>0</v>
      </c>
      <c r="Q47" s="334">
        <v>4</v>
      </c>
      <c r="R47" s="334" t="s">
        <v>278</v>
      </c>
      <c r="S47" s="334">
        <v>0</v>
      </c>
      <c r="T47" s="501"/>
      <c r="U47" s="502"/>
      <c r="V47" s="503"/>
      <c r="W47" s="501"/>
      <c r="X47" s="502"/>
      <c r="Y47" s="503"/>
      <c r="Z47" s="501"/>
      <c r="AA47" s="502"/>
      <c r="AB47" s="503"/>
      <c r="AC47" s="501"/>
      <c r="AD47" s="502"/>
      <c r="AE47" s="503"/>
      <c r="AF47" s="294">
        <v>5</v>
      </c>
      <c r="AG47" s="294">
        <v>0</v>
      </c>
      <c r="AH47" s="296">
        <v>0</v>
      </c>
      <c r="AI47" s="295">
        <f t="shared" si="12"/>
        <v>15</v>
      </c>
      <c r="AJ47" s="296">
        <f t="shared" si="13"/>
        <v>9</v>
      </c>
      <c r="AK47" s="293">
        <f t="shared" si="14"/>
        <v>0</v>
      </c>
      <c r="AL47" s="292">
        <f t="shared" si="15"/>
        <v>9</v>
      </c>
      <c r="AM47" s="294">
        <v>1</v>
      </c>
      <c r="AN47" s="50"/>
    </row>
    <row r="48" spans="1:40" ht="33" customHeight="1">
      <c r="A48" s="298" t="str">
        <f>+K44</f>
        <v>穂積北</v>
      </c>
      <c r="B48" s="335">
        <v>1</v>
      </c>
      <c r="C48" s="335" t="s">
        <v>277</v>
      </c>
      <c r="D48" s="337">
        <v>0</v>
      </c>
      <c r="E48" s="336">
        <v>2</v>
      </c>
      <c r="F48" s="335" t="s">
        <v>277</v>
      </c>
      <c r="G48" s="337">
        <v>1</v>
      </c>
      <c r="H48" s="350">
        <v>0</v>
      </c>
      <c r="I48" s="350" t="s">
        <v>278</v>
      </c>
      <c r="J48" s="350">
        <v>1</v>
      </c>
      <c r="K48" s="488"/>
      <c r="L48" s="489"/>
      <c r="M48" s="490"/>
      <c r="N48" s="336">
        <v>1</v>
      </c>
      <c r="O48" s="335" t="s">
        <v>278</v>
      </c>
      <c r="P48" s="337">
        <v>0</v>
      </c>
      <c r="Q48" s="335">
        <v>2</v>
      </c>
      <c r="R48" s="335" t="s">
        <v>277</v>
      </c>
      <c r="S48" s="335">
        <v>0</v>
      </c>
      <c r="T48" s="501"/>
      <c r="U48" s="502"/>
      <c r="V48" s="503"/>
      <c r="W48" s="501"/>
      <c r="X48" s="502"/>
      <c r="Y48" s="503"/>
      <c r="Z48" s="501"/>
      <c r="AA48" s="502"/>
      <c r="AB48" s="503"/>
      <c r="AC48" s="501"/>
      <c r="AD48" s="502"/>
      <c r="AE48" s="503"/>
      <c r="AF48" s="288">
        <v>4</v>
      </c>
      <c r="AG48" s="288">
        <v>1</v>
      </c>
      <c r="AH48" s="289">
        <v>0</v>
      </c>
      <c r="AI48" s="286">
        <f t="shared" si="12"/>
        <v>12</v>
      </c>
      <c r="AJ48" s="289">
        <f t="shared" si="13"/>
        <v>6</v>
      </c>
      <c r="AK48" s="287">
        <f t="shared" si="14"/>
        <v>2</v>
      </c>
      <c r="AL48" s="298">
        <f t="shared" si="15"/>
        <v>4</v>
      </c>
      <c r="AM48" s="288">
        <v>2</v>
      </c>
      <c r="AN48" s="50"/>
    </row>
    <row r="49" spans="1:40" ht="33" customHeight="1">
      <c r="A49" s="292" t="str">
        <f>+N44</f>
        <v>巣南</v>
      </c>
      <c r="B49" s="334">
        <v>4</v>
      </c>
      <c r="C49" s="334" t="s">
        <v>278</v>
      </c>
      <c r="D49" s="341">
        <v>0</v>
      </c>
      <c r="E49" s="330">
        <v>0</v>
      </c>
      <c r="F49" s="323" t="s">
        <v>278</v>
      </c>
      <c r="G49" s="340">
        <v>0</v>
      </c>
      <c r="H49" s="326">
        <v>0</v>
      </c>
      <c r="I49" s="326" t="s">
        <v>278</v>
      </c>
      <c r="J49" s="326">
        <v>1</v>
      </c>
      <c r="K49" s="325">
        <v>0</v>
      </c>
      <c r="L49" s="326" t="s">
        <v>278</v>
      </c>
      <c r="M49" s="327">
        <v>1</v>
      </c>
      <c r="N49" s="488"/>
      <c r="O49" s="489"/>
      <c r="P49" s="490"/>
      <c r="Q49" s="323">
        <v>0</v>
      </c>
      <c r="R49" s="323" t="s">
        <v>278</v>
      </c>
      <c r="S49" s="323">
        <v>0</v>
      </c>
      <c r="T49" s="501"/>
      <c r="U49" s="502"/>
      <c r="V49" s="503"/>
      <c r="W49" s="501"/>
      <c r="X49" s="502"/>
      <c r="Y49" s="503"/>
      <c r="Z49" s="501"/>
      <c r="AA49" s="502"/>
      <c r="AB49" s="503"/>
      <c r="AC49" s="501"/>
      <c r="AD49" s="502"/>
      <c r="AE49" s="503"/>
      <c r="AF49" s="294">
        <v>1</v>
      </c>
      <c r="AG49" s="294">
        <v>2</v>
      </c>
      <c r="AH49" s="296">
        <v>2</v>
      </c>
      <c r="AI49" s="295">
        <f t="shared" si="12"/>
        <v>5</v>
      </c>
      <c r="AJ49" s="296">
        <f t="shared" si="13"/>
        <v>4</v>
      </c>
      <c r="AK49" s="293">
        <f t="shared" si="14"/>
        <v>2</v>
      </c>
      <c r="AL49" s="292">
        <f t="shared" si="15"/>
        <v>2</v>
      </c>
      <c r="AM49" s="294">
        <v>3</v>
      </c>
      <c r="AN49" s="50"/>
    </row>
    <row r="50" spans="1:40" ht="33" customHeight="1" thickBot="1">
      <c r="A50" s="299" t="str">
        <f>+Q44</f>
        <v>北方</v>
      </c>
      <c r="B50" s="324">
        <v>0</v>
      </c>
      <c r="C50" s="324" t="s">
        <v>277</v>
      </c>
      <c r="D50" s="352">
        <v>0</v>
      </c>
      <c r="E50" s="346">
        <v>0</v>
      </c>
      <c r="F50" s="328" t="s">
        <v>277</v>
      </c>
      <c r="G50" s="329">
        <v>4</v>
      </c>
      <c r="H50" s="328">
        <v>0</v>
      </c>
      <c r="I50" s="328" t="s">
        <v>278</v>
      </c>
      <c r="J50" s="328">
        <v>4</v>
      </c>
      <c r="K50" s="346">
        <v>0</v>
      </c>
      <c r="L50" s="328" t="s">
        <v>277</v>
      </c>
      <c r="M50" s="329">
        <v>2</v>
      </c>
      <c r="N50" s="367">
        <v>0</v>
      </c>
      <c r="O50" s="324" t="s">
        <v>278</v>
      </c>
      <c r="P50" s="352">
        <v>0</v>
      </c>
      <c r="Q50" s="495"/>
      <c r="R50" s="496"/>
      <c r="S50" s="497"/>
      <c r="T50" s="504"/>
      <c r="U50" s="505"/>
      <c r="V50" s="506"/>
      <c r="W50" s="504"/>
      <c r="X50" s="505"/>
      <c r="Y50" s="506"/>
      <c r="Z50" s="504"/>
      <c r="AA50" s="505"/>
      <c r="AB50" s="506"/>
      <c r="AC50" s="504"/>
      <c r="AD50" s="505"/>
      <c r="AE50" s="506"/>
      <c r="AF50" s="301">
        <v>0</v>
      </c>
      <c r="AG50" s="301">
        <v>3</v>
      </c>
      <c r="AH50" s="303">
        <v>2</v>
      </c>
      <c r="AI50" s="302">
        <f t="shared" si="12"/>
        <v>2</v>
      </c>
      <c r="AJ50" s="303">
        <f t="shared" si="13"/>
        <v>0</v>
      </c>
      <c r="AK50" s="300">
        <f t="shared" si="14"/>
        <v>10</v>
      </c>
      <c r="AL50" s="299">
        <f t="shared" si="15"/>
        <v>-10</v>
      </c>
      <c r="AM50" s="301">
        <v>6</v>
      </c>
      <c r="AN50" s="50"/>
    </row>
    <row r="51" ht="14.25" customHeight="1"/>
    <row r="52" spans="1:19" ht="30" customHeight="1" thickBot="1">
      <c r="A52" s="276" t="s">
        <v>219</v>
      </c>
      <c r="B52" s="276"/>
      <c r="C52" s="276"/>
      <c r="D52" s="276"/>
      <c r="E52" s="276"/>
      <c r="F52" s="276"/>
      <c r="G52" s="276"/>
      <c r="H52" s="276"/>
      <c r="R52" s="50"/>
      <c r="S52" s="50"/>
    </row>
    <row r="53" spans="1:40" ht="33" customHeight="1" thickBot="1">
      <c r="A53" s="277"/>
      <c r="B53" s="494" t="s">
        <v>4</v>
      </c>
      <c r="C53" s="492"/>
      <c r="D53" s="493"/>
      <c r="E53" s="491" t="s">
        <v>3</v>
      </c>
      <c r="F53" s="494"/>
      <c r="G53" s="507"/>
      <c r="H53" s="491" t="s">
        <v>6</v>
      </c>
      <c r="I53" s="492"/>
      <c r="J53" s="493"/>
      <c r="K53" s="491" t="s">
        <v>18</v>
      </c>
      <c r="L53" s="492"/>
      <c r="M53" s="493"/>
      <c r="N53" s="491" t="s">
        <v>7</v>
      </c>
      <c r="O53" s="492"/>
      <c r="P53" s="492"/>
      <c r="Q53" s="491" t="s">
        <v>60</v>
      </c>
      <c r="R53" s="492"/>
      <c r="S53" s="492"/>
      <c r="T53" s="498"/>
      <c r="U53" s="499"/>
      <c r="V53" s="500"/>
      <c r="W53" s="498"/>
      <c r="X53" s="499"/>
      <c r="Y53" s="500"/>
      <c r="Z53" s="498"/>
      <c r="AA53" s="499"/>
      <c r="AB53" s="500"/>
      <c r="AC53" s="498"/>
      <c r="AD53" s="499"/>
      <c r="AE53" s="500"/>
      <c r="AF53" s="279" t="s">
        <v>94</v>
      </c>
      <c r="AG53" s="279" t="s">
        <v>95</v>
      </c>
      <c r="AH53" s="280" t="s">
        <v>96</v>
      </c>
      <c r="AI53" s="281" t="s">
        <v>97</v>
      </c>
      <c r="AJ53" s="282" t="s">
        <v>98</v>
      </c>
      <c r="AK53" s="283" t="s">
        <v>99</v>
      </c>
      <c r="AL53" s="284" t="s">
        <v>100</v>
      </c>
      <c r="AM53" s="279" t="s">
        <v>101</v>
      </c>
      <c r="AN53" s="304"/>
    </row>
    <row r="54" spans="1:40" ht="31.5" customHeight="1" thickTop="1">
      <c r="A54" s="285" t="str">
        <f>+B53</f>
        <v>真正</v>
      </c>
      <c r="B54" s="485"/>
      <c r="C54" s="486"/>
      <c r="D54" s="487"/>
      <c r="E54" s="286"/>
      <c r="F54" s="287" t="s">
        <v>365</v>
      </c>
      <c r="G54" s="288"/>
      <c r="H54" s="440">
        <v>1</v>
      </c>
      <c r="I54" s="440" t="s">
        <v>365</v>
      </c>
      <c r="J54" s="440">
        <v>3</v>
      </c>
      <c r="K54" s="439">
        <v>0</v>
      </c>
      <c r="L54" s="440" t="s">
        <v>364</v>
      </c>
      <c r="M54" s="441">
        <v>1</v>
      </c>
      <c r="N54" s="286"/>
      <c r="O54" s="287" t="s">
        <v>364</v>
      </c>
      <c r="P54" s="288"/>
      <c r="Q54" s="287"/>
      <c r="R54" s="287" t="s">
        <v>365</v>
      </c>
      <c r="S54" s="287"/>
      <c r="T54" s="501"/>
      <c r="U54" s="502"/>
      <c r="V54" s="503"/>
      <c r="W54" s="501"/>
      <c r="X54" s="502"/>
      <c r="Y54" s="503"/>
      <c r="Z54" s="501"/>
      <c r="AA54" s="502"/>
      <c r="AB54" s="503"/>
      <c r="AC54" s="501"/>
      <c r="AD54" s="502"/>
      <c r="AE54" s="503"/>
      <c r="AF54" s="288"/>
      <c r="AG54" s="288">
        <v>2</v>
      </c>
      <c r="AH54" s="289"/>
      <c r="AI54" s="286">
        <f aca="true" t="shared" si="16" ref="AI54:AI59">AF54*3+AH54*1</f>
        <v>0</v>
      </c>
      <c r="AJ54" s="290">
        <f aca="true" t="shared" si="17" ref="AJ54:AJ59">E54+H54+K54+N54+Q54+T54+W54+B54+Z54+AC54</f>
        <v>1</v>
      </c>
      <c r="AK54" s="290">
        <f aca="true" t="shared" si="18" ref="AK54:AK59">G54+J54+M54+P54+S54+V54+Y54+AB54+AE54+D54</f>
        <v>4</v>
      </c>
      <c r="AL54" s="291">
        <f aca="true" t="shared" si="19" ref="AL54:AL59">AJ54-AK54</f>
        <v>-3</v>
      </c>
      <c r="AM54" s="288"/>
      <c r="AN54" s="50"/>
    </row>
    <row r="55" spans="1:41" ht="33" customHeight="1">
      <c r="A55" s="292" t="str">
        <f>+E53</f>
        <v>糸貫</v>
      </c>
      <c r="B55" s="293"/>
      <c r="C55" s="293" t="s">
        <v>363</v>
      </c>
      <c r="D55" s="294"/>
      <c r="E55" s="488"/>
      <c r="F55" s="489"/>
      <c r="G55" s="490"/>
      <c r="H55" s="417">
        <v>0</v>
      </c>
      <c r="I55" s="417" t="s">
        <v>364</v>
      </c>
      <c r="J55" s="417">
        <v>3</v>
      </c>
      <c r="K55" s="421">
        <v>0</v>
      </c>
      <c r="L55" s="417" t="s">
        <v>364</v>
      </c>
      <c r="M55" s="418">
        <v>1</v>
      </c>
      <c r="N55" s="295"/>
      <c r="O55" s="293" t="s">
        <v>364</v>
      </c>
      <c r="P55" s="294"/>
      <c r="Q55" s="293"/>
      <c r="R55" s="293" t="s">
        <v>365</v>
      </c>
      <c r="S55" s="293"/>
      <c r="T55" s="501"/>
      <c r="U55" s="502"/>
      <c r="V55" s="503"/>
      <c r="W55" s="501"/>
      <c r="X55" s="502"/>
      <c r="Y55" s="503"/>
      <c r="Z55" s="501"/>
      <c r="AA55" s="502"/>
      <c r="AB55" s="503"/>
      <c r="AC55" s="501"/>
      <c r="AD55" s="502"/>
      <c r="AE55" s="503"/>
      <c r="AF55" s="294"/>
      <c r="AG55" s="294">
        <v>2</v>
      </c>
      <c r="AH55" s="296"/>
      <c r="AI55" s="295">
        <f t="shared" si="16"/>
        <v>0</v>
      </c>
      <c r="AJ55" s="296">
        <f t="shared" si="17"/>
        <v>0</v>
      </c>
      <c r="AK55" s="293">
        <f t="shared" si="18"/>
        <v>4</v>
      </c>
      <c r="AL55" s="292">
        <f t="shared" si="19"/>
        <v>-4</v>
      </c>
      <c r="AM55" s="294"/>
      <c r="AN55" s="50"/>
      <c r="AO55" s="50"/>
    </row>
    <row r="56" spans="1:40" ht="33" customHeight="1">
      <c r="A56" s="292" t="str">
        <f>+H53</f>
        <v>本巣</v>
      </c>
      <c r="B56" s="477">
        <v>3</v>
      </c>
      <c r="C56" s="431" t="s">
        <v>364</v>
      </c>
      <c r="D56" s="438">
        <v>1</v>
      </c>
      <c r="E56" s="430">
        <v>3</v>
      </c>
      <c r="F56" s="431" t="s">
        <v>365</v>
      </c>
      <c r="G56" s="438">
        <v>0</v>
      </c>
      <c r="H56" s="488"/>
      <c r="I56" s="489"/>
      <c r="J56" s="490"/>
      <c r="K56" s="430">
        <v>2</v>
      </c>
      <c r="L56" s="431" t="s">
        <v>365</v>
      </c>
      <c r="M56" s="438">
        <v>0</v>
      </c>
      <c r="N56" s="430">
        <v>1</v>
      </c>
      <c r="O56" s="431" t="s">
        <v>365</v>
      </c>
      <c r="P56" s="438">
        <v>0</v>
      </c>
      <c r="Q56" s="431">
        <v>2</v>
      </c>
      <c r="R56" s="431" t="s">
        <v>364</v>
      </c>
      <c r="S56" s="431">
        <v>0</v>
      </c>
      <c r="T56" s="501"/>
      <c r="U56" s="502"/>
      <c r="V56" s="503"/>
      <c r="W56" s="501"/>
      <c r="X56" s="502"/>
      <c r="Y56" s="503"/>
      <c r="Z56" s="501"/>
      <c r="AA56" s="502"/>
      <c r="AB56" s="503"/>
      <c r="AC56" s="501"/>
      <c r="AD56" s="502"/>
      <c r="AE56" s="503"/>
      <c r="AF56" s="294">
        <v>5</v>
      </c>
      <c r="AG56" s="294">
        <v>0</v>
      </c>
      <c r="AH56" s="296"/>
      <c r="AI56" s="295">
        <f t="shared" si="16"/>
        <v>15</v>
      </c>
      <c r="AJ56" s="296">
        <f t="shared" si="17"/>
        <v>11</v>
      </c>
      <c r="AK56" s="293">
        <f t="shared" si="18"/>
        <v>1</v>
      </c>
      <c r="AL56" s="292">
        <f t="shared" si="19"/>
        <v>10</v>
      </c>
      <c r="AM56" s="294">
        <v>1</v>
      </c>
      <c r="AN56" s="50"/>
    </row>
    <row r="57" spans="1:40" ht="33" customHeight="1">
      <c r="A57" s="298" t="str">
        <f>+K53</f>
        <v>穂積北</v>
      </c>
      <c r="B57" s="428">
        <v>1</v>
      </c>
      <c r="C57" s="428" t="s">
        <v>365</v>
      </c>
      <c r="D57" s="429">
        <v>0</v>
      </c>
      <c r="E57" s="427">
        <v>1</v>
      </c>
      <c r="F57" s="428" t="s">
        <v>364</v>
      </c>
      <c r="G57" s="429">
        <v>0</v>
      </c>
      <c r="H57" s="458">
        <v>0</v>
      </c>
      <c r="I57" s="458" t="s">
        <v>365</v>
      </c>
      <c r="J57" s="458">
        <v>2</v>
      </c>
      <c r="K57" s="488"/>
      <c r="L57" s="489"/>
      <c r="M57" s="490"/>
      <c r="N57" s="425">
        <v>0</v>
      </c>
      <c r="O57" s="426" t="s">
        <v>365</v>
      </c>
      <c r="P57" s="437">
        <v>0</v>
      </c>
      <c r="Q57" s="458">
        <v>1</v>
      </c>
      <c r="R57" s="458" t="s">
        <v>365</v>
      </c>
      <c r="S57" s="458">
        <v>2</v>
      </c>
      <c r="T57" s="501"/>
      <c r="U57" s="502"/>
      <c r="V57" s="503"/>
      <c r="W57" s="501"/>
      <c r="X57" s="502"/>
      <c r="Y57" s="503"/>
      <c r="Z57" s="501"/>
      <c r="AA57" s="502"/>
      <c r="AB57" s="503"/>
      <c r="AC57" s="501"/>
      <c r="AD57" s="502"/>
      <c r="AE57" s="503"/>
      <c r="AF57" s="288">
        <v>2</v>
      </c>
      <c r="AG57" s="288">
        <v>2</v>
      </c>
      <c r="AH57" s="289">
        <v>1</v>
      </c>
      <c r="AI57" s="286">
        <f t="shared" si="16"/>
        <v>7</v>
      </c>
      <c r="AJ57" s="289">
        <f t="shared" si="17"/>
        <v>3</v>
      </c>
      <c r="AK57" s="287">
        <f t="shared" si="18"/>
        <v>4</v>
      </c>
      <c r="AL57" s="298">
        <f t="shared" si="19"/>
        <v>-1</v>
      </c>
      <c r="AM57" s="288"/>
      <c r="AN57" s="50"/>
    </row>
    <row r="58" spans="1:40" ht="33" customHeight="1">
      <c r="A58" s="292" t="str">
        <f>+N53</f>
        <v>巣南</v>
      </c>
      <c r="B58" s="293"/>
      <c r="C58" s="293" t="s">
        <v>365</v>
      </c>
      <c r="D58" s="294"/>
      <c r="E58" s="295"/>
      <c r="F58" s="293" t="s">
        <v>277</v>
      </c>
      <c r="G58" s="294"/>
      <c r="H58" s="444">
        <v>0</v>
      </c>
      <c r="I58" s="444" t="s">
        <v>364</v>
      </c>
      <c r="J58" s="444">
        <v>1</v>
      </c>
      <c r="K58" s="459">
        <v>0</v>
      </c>
      <c r="L58" s="460" t="s">
        <v>364</v>
      </c>
      <c r="M58" s="461">
        <v>0</v>
      </c>
      <c r="N58" s="488"/>
      <c r="O58" s="489"/>
      <c r="P58" s="490"/>
      <c r="Q58" s="431">
        <v>2</v>
      </c>
      <c r="R58" s="431" t="s">
        <v>365</v>
      </c>
      <c r="S58" s="431">
        <v>0</v>
      </c>
      <c r="T58" s="501"/>
      <c r="U58" s="502"/>
      <c r="V58" s="503"/>
      <c r="W58" s="501"/>
      <c r="X58" s="502"/>
      <c r="Y58" s="503"/>
      <c r="Z58" s="501"/>
      <c r="AA58" s="502"/>
      <c r="AB58" s="503"/>
      <c r="AC58" s="501"/>
      <c r="AD58" s="502"/>
      <c r="AE58" s="503"/>
      <c r="AF58" s="294">
        <v>1</v>
      </c>
      <c r="AG58" s="294">
        <v>1</v>
      </c>
      <c r="AH58" s="296">
        <v>1</v>
      </c>
      <c r="AI58" s="295">
        <f t="shared" si="16"/>
        <v>4</v>
      </c>
      <c r="AJ58" s="296">
        <f t="shared" si="17"/>
        <v>2</v>
      </c>
      <c r="AK58" s="293">
        <f t="shared" si="18"/>
        <v>1</v>
      </c>
      <c r="AL58" s="292">
        <f t="shared" si="19"/>
        <v>1</v>
      </c>
      <c r="AM58" s="294"/>
      <c r="AN58" s="50"/>
    </row>
    <row r="59" spans="1:40" ht="33" customHeight="1" thickBot="1">
      <c r="A59" s="299" t="str">
        <f>+Q53</f>
        <v>北方</v>
      </c>
      <c r="B59" s="300"/>
      <c r="C59" s="300" t="s">
        <v>364</v>
      </c>
      <c r="D59" s="301"/>
      <c r="E59" s="302"/>
      <c r="F59" s="300" t="s">
        <v>365</v>
      </c>
      <c r="G59" s="301"/>
      <c r="H59" s="447">
        <v>0</v>
      </c>
      <c r="I59" s="447" t="s">
        <v>277</v>
      </c>
      <c r="J59" s="447">
        <v>2</v>
      </c>
      <c r="K59" s="432">
        <v>2</v>
      </c>
      <c r="L59" s="433" t="s">
        <v>365</v>
      </c>
      <c r="M59" s="434">
        <v>1</v>
      </c>
      <c r="N59" s="449">
        <v>0</v>
      </c>
      <c r="O59" s="447" t="s">
        <v>365</v>
      </c>
      <c r="P59" s="448">
        <v>2</v>
      </c>
      <c r="Q59" s="495"/>
      <c r="R59" s="496"/>
      <c r="S59" s="497"/>
      <c r="T59" s="504"/>
      <c r="U59" s="505"/>
      <c r="V59" s="506"/>
      <c r="W59" s="504"/>
      <c r="X59" s="505"/>
      <c r="Y59" s="506"/>
      <c r="Z59" s="504"/>
      <c r="AA59" s="505"/>
      <c r="AB59" s="506"/>
      <c r="AC59" s="504"/>
      <c r="AD59" s="505"/>
      <c r="AE59" s="506"/>
      <c r="AF59" s="301">
        <v>1</v>
      </c>
      <c r="AG59" s="301">
        <v>2</v>
      </c>
      <c r="AH59" s="303"/>
      <c r="AI59" s="302">
        <f t="shared" si="16"/>
        <v>3</v>
      </c>
      <c r="AJ59" s="303">
        <f t="shared" si="17"/>
        <v>2</v>
      </c>
      <c r="AK59" s="300">
        <f t="shared" si="18"/>
        <v>5</v>
      </c>
      <c r="AL59" s="299">
        <f t="shared" si="19"/>
        <v>-3</v>
      </c>
      <c r="AM59" s="301"/>
      <c r="AN59" s="50"/>
    </row>
    <row r="60" ht="14.25" customHeight="1"/>
    <row r="61" ht="21" customHeight="1"/>
    <row r="62" spans="1:40" ht="30" customHeight="1" thickBot="1">
      <c r="A62" s="276" t="s">
        <v>222</v>
      </c>
      <c r="B62" s="276"/>
      <c r="C62" s="276"/>
      <c r="D62" s="276"/>
      <c r="E62" s="276"/>
      <c r="F62" s="276"/>
      <c r="G62" s="276"/>
      <c r="H62" s="276"/>
      <c r="AM62" s="50"/>
      <c r="AN62" s="50"/>
    </row>
    <row r="63" spans="11:40" ht="33" customHeight="1" thickBot="1">
      <c r="K63" s="545"/>
      <c r="L63" s="546"/>
      <c r="M63" s="547"/>
      <c r="N63" s="494" t="s">
        <v>4</v>
      </c>
      <c r="O63" s="494"/>
      <c r="P63" s="507"/>
      <c r="Q63" s="491" t="s">
        <v>3</v>
      </c>
      <c r="R63" s="494"/>
      <c r="S63" s="507"/>
      <c r="T63" s="491" t="s">
        <v>6</v>
      </c>
      <c r="U63" s="494"/>
      <c r="V63" s="507"/>
      <c r="W63" s="491" t="s">
        <v>18</v>
      </c>
      <c r="X63" s="494"/>
      <c r="Y63" s="507"/>
      <c r="Z63" s="491" t="s">
        <v>7</v>
      </c>
      <c r="AA63" s="494"/>
      <c r="AB63" s="507"/>
      <c r="AC63" s="491" t="s">
        <v>60</v>
      </c>
      <c r="AD63" s="494"/>
      <c r="AE63" s="507"/>
      <c r="AF63" s="279" t="s">
        <v>103</v>
      </c>
      <c r="AG63" s="280" t="s">
        <v>95</v>
      </c>
      <c r="AH63" s="278" t="s">
        <v>96</v>
      </c>
      <c r="AI63" s="282" t="s">
        <v>104</v>
      </c>
      <c r="AJ63" s="283" t="s">
        <v>98</v>
      </c>
      <c r="AK63" s="282" t="s">
        <v>99</v>
      </c>
      <c r="AL63" s="284" t="s">
        <v>100</v>
      </c>
      <c r="AM63" s="279" t="s">
        <v>101</v>
      </c>
      <c r="AN63" s="305"/>
    </row>
    <row r="64" spans="11:40" ht="33" customHeight="1" thickTop="1">
      <c r="K64" s="520" t="str">
        <f>+N63</f>
        <v>真正</v>
      </c>
      <c r="L64" s="521"/>
      <c r="M64" s="522"/>
      <c r="N64" s="508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10"/>
      <c r="AF64" s="290">
        <v>1</v>
      </c>
      <c r="AG64" s="307">
        <v>5</v>
      </c>
      <c r="AH64" s="306">
        <v>1</v>
      </c>
      <c r="AI64" s="290">
        <f aca="true" t="shared" si="20" ref="AI64:AI69">AF64*3+AH64*1</f>
        <v>4</v>
      </c>
      <c r="AJ64" s="306"/>
      <c r="AK64" s="290"/>
      <c r="AL64" s="291">
        <f aca="true" t="shared" si="21" ref="AL64:AL69">AJ64-AK64</f>
        <v>0</v>
      </c>
      <c r="AM64" s="307"/>
      <c r="AN64" s="305"/>
    </row>
    <row r="65" spans="11:40" ht="33" customHeight="1">
      <c r="K65" s="520" t="str">
        <f>Q63</f>
        <v>糸貫</v>
      </c>
      <c r="L65" s="521"/>
      <c r="M65" s="522"/>
      <c r="N65" s="511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3"/>
      <c r="AF65" s="296">
        <v>1</v>
      </c>
      <c r="AG65" s="294">
        <v>5</v>
      </c>
      <c r="AH65" s="293">
        <v>1</v>
      </c>
      <c r="AI65" s="296">
        <f t="shared" si="20"/>
        <v>4</v>
      </c>
      <c r="AJ65" s="293"/>
      <c r="AK65" s="296"/>
      <c r="AL65" s="292">
        <f t="shared" si="21"/>
        <v>0</v>
      </c>
      <c r="AM65" s="309"/>
      <c r="AN65" s="305"/>
    </row>
    <row r="66" spans="11:40" ht="33" customHeight="1">
      <c r="K66" s="520" t="str">
        <f>T63</f>
        <v>本巣</v>
      </c>
      <c r="L66" s="521"/>
      <c r="M66" s="522"/>
      <c r="N66" s="511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3"/>
      <c r="AF66" s="296">
        <v>10</v>
      </c>
      <c r="AG66" s="294">
        <v>0</v>
      </c>
      <c r="AH66" s="293">
        <v>0</v>
      </c>
      <c r="AI66" s="296">
        <f t="shared" si="20"/>
        <v>30</v>
      </c>
      <c r="AJ66" s="293"/>
      <c r="AK66" s="296"/>
      <c r="AL66" s="292">
        <f t="shared" si="21"/>
        <v>0</v>
      </c>
      <c r="AM66" s="309">
        <v>1</v>
      </c>
      <c r="AN66" s="305"/>
    </row>
    <row r="67" spans="11:40" ht="33" customHeight="1">
      <c r="K67" s="520" t="str">
        <f>W63</f>
        <v>穂積北</v>
      </c>
      <c r="L67" s="521"/>
      <c r="M67" s="522"/>
      <c r="N67" s="511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3"/>
      <c r="AF67" s="296">
        <v>6</v>
      </c>
      <c r="AG67" s="294">
        <v>3</v>
      </c>
      <c r="AH67" s="293">
        <v>0</v>
      </c>
      <c r="AI67" s="296">
        <f t="shared" si="20"/>
        <v>18</v>
      </c>
      <c r="AJ67" s="293"/>
      <c r="AK67" s="296"/>
      <c r="AL67" s="292">
        <f t="shared" si="21"/>
        <v>0</v>
      </c>
      <c r="AM67" s="294">
        <v>2</v>
      </c>
      <c r="AN67" s="308"/>
    </row>
    <row r="68" spans="11:40" ht="33" customHeight="1">
      <c r="K68" s="520" t="str">
        <f>Z63</f>
        <v>巣南</v>
      </c>
      <c r="L68" s="521"/>
      <c r="M68" s="522"/>
      <c r="N68" s="511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3"/>
      <c r="AF68" s="296">
        <v>2</v>
      </c>
      <c r="AG68" s="294">
        <v>3</v>
      </c>
      <c r="AH68" s="293">
        <v>3</v>
      </c>
      <c r="AI68" s="296">
        <f t="shared" si="20"/>
        <v>9</v>
      </c>
      <c r="AJ68" s="293"/>
      <c r="AK68" s="296"/>
      <c r="AL68" s="292">
        <f t="shared" si="21"/>
        <v>0</v>
      </c>
      <c r="AM68" s="288"/>
      <c r="AN68" s="308"/>
    </row>
    <row r="69" spans="11:40" ht="33" customHeight="1" thickBot="1">
      <c r="K69" s="517" t="str">
        <f>AC63</f>
        <v>北方</v>
      </c>
      <c r="L69" s="518"/>
      <c r="M69" s="519"/>
      <c r="N69" s="514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6"/>
      <c r="AF69" s="303">
        <v>1</v>
      </c>
      <c r="AG69" s="301">
        <v>5</v>
      </c>
      <c r="AH69" s="300">
        <v>2</v>
      </c>
      <c r="AI69" s="303">
        <f t="shared" si="20"/>
        <v>5</v>
      </c>
      <c r="AJ69" s="300"/>
      <c r="AK69" s="303"/>
      <c r="AL69" s="299">
        <f t="shared" si="21"/>
        <v>0</v>
      </c>
      <c r="AM69" s="301"/>
      <c r="AN69" s="308"/>
    </row>
    <row r="70" spans="1:8" ht="30" customHeight="1">
      <c r="A70" s="548" t="s">
        <v>115</v>
      </c>
      <c r="B70" s="548"/>
      <c r="C70" s="548"/>
      <c r="D70" s="548"/>
      <c r="E70" s="548"/>
      <c r="F70" s="548"/>
      <c r="G70" s="548"/>
      <c r="H70" s="548"/>
    </row>
    <row r="71" spans="1:40" ht="30" customHeight="1" thickBot="1">
      <c r="A71" s="276" t="s">
        <v>220</v>
      </c>
      <c r="B71" s="276"/>
      <c r="C71" s="276"/>
      <c r="D71" s="276"/>
      <c r="E71" s="276"/>
      <c r="F71" s="276"/>
      <c r="G71" s="276"/>
      <c r="H71" s="276"/>
      <c r="AM71" s="50"/>
      <c r="AN71" s="50"/>
    </row>
    <row r="72" spans="1:40" ht="33" customHeight="1" thickBot="1">
      <c r="A72" s="277"/>
      <c r="B72" s="494" t="s">
        <v>35</v>
      </c>
      <c r="C72" s="492"/>
      <c r="D72" s="493"/>
      <c r="E72" s="491" t="s">
        <v>36</v>
      </c>
      <c r="F72" s="494"/>
      <c r="G72" s="507"/>
      <c r="H72" s="491" t="s">
        <v>6</v>
      </c>
      <c r="I72" s="492"/>
      <c r="J72" s="493"/>
      <c r="K72" s="491" t="s">
        <v>18</v>
      </c>
      <c r="L72" s="492"/>
      <c r="M72" s="492"/>
      <c r="N72" s="491" t="s">
        <v>7</v>
      </c>
      <c r="O72" s="492"/>
      <c r="P72" s="493"/>
      <c r="Q72" s="491" t="s">
        <v>60</v>
      </c>
      <c r="R72" s="492"/>
      <c r="S72" s="493"/>
      <c r="T72" s="498"/>
      <c r="U72" s="499"/>
      <c r="V72" s="500"/>
      <c r="W72" s="498"/>
      <c r="X72" s="499"/>
      <c r="Y72" s="500"/>
      <c r="Z72" s="498"/>
      <c r="AA72" s="499"/>
      <c r="AB72" s="500"/>
      <c r="AC72" s="498"/>
      <c r="AD72" s="499"/>
      <c r="AE72" s="500"/>
      <c r="AF72" s="279" t="s">
        <v>103</v>
      </c>
      <c r="AG72" s="280" t="s">
        <v>95</v>
      </c>
      <c r="AH72" s="278" t="s">
        <v>96</v>
      </c>
      <c r="AI72" s="282" t="s">
        <v>104</v>
      </c>
      <c r="AJ72" s="283" t="s">
        <v>98</v>
      </c>
      <c r="AK72" s="282" t="s">
        <v>99</v>
      </c>
      <c r="AL72" s="284" t="s">
        <v>100</v>
      </c>
      <c r="AM72" s="279" t="s">
        <v>101</v>
      </c>
      <c r="AN72" s="305"/>
    </row>
    <row r="73" spans="1:40" ht="33" customHeight="1" thickTop="1">
      <c r="A73" s="291" t="str">
        <f>+B72</f>
        <v>真正A</v>
      </c>
      <c r="B73" s="485"/>
      <c r="C73" s="486"/>
      <c r="D73" s="487"/>
      <c r="E73" s="347">
        <v>0</v>
      </c>
      <c r="F73" s="347" t="s">
        <v>278</v>
      </c>
      <c r="G73" s="348">
        <v>1</v>
      </c>
      <c r="H73" s="344">
        <v>1</v>
      </c>
      <c r="I73" s="344" t="s">
        <v>278</v>
      </c>
      <c r="J73" s="344">
        <v>0</v>
      </c>
      <c r="K73" s="343">
        <v>2</v>
      </c>
      <c r="L73" s="344" t="s">
        <v>278</v>
      </c>
      <c r="M73" s="344">
        <v>0</v>
      </c>
      <c r="N73" s="338">
        <v>0</v>
      </c>
      <c r="O73" s="339" t="s">
        <v>278</v>
      </c>
      <c r="P73" s="345">
        <v>0</v>
      </c>
      <c r="Q73" s="343">
        <v>6</v>
      </c>
      <c r="R73" s="344" t="s">
        <v>278</v>
      </c>
      <c r="S73" s="344">
        <v>0</v>
      </c>
      <c r="T73" s="501"/>
      <c r="U73" s="502"/>
      <c r="V73" s="503"/>
      <c r="W73" s="501"/>
      <c r="X73" s="502"/>
      <c r="Y73" s="503"/>
      <c r="Z73" s="501"/>
      <c r="AA73" s="502"/>
      <c r="AB73" s="503"/>
      <c r="AC73" s="501"/>
      <c r="AD73" s="502"/>
      <c r="AE73" s="503"/>
      <c r="AF73" s="290">
        <v>3</v>
      </c>
      <c r="AG73" s="307">
        <v>1</v>
      </c>
      <c r="AH73" s="306">
        <v>1</v>
      </c>
      <c r="AI73" s="290">
        <f aca="true" t="shared" si="22" ref="AI73:AI78">AF73*3+AH73*1</f>
        <v>10</v>
      </c>
      <c r="AJ73" s="306">
        <f aca="true" t="shared" si="23" ref="AJ73:AJ78">E73+H73+K73+N73+Q73+T73+W73+B73+Z73+AC73</f>
        <v>9</v>
      </c>
      <c r="AK73" s="290">
        <f aca="true" t="shared" si="24" ref="AK73:AK78">G73+J73+M73+P73+S73+V73+Y73+AB73+AE73+D73</f>
        <v>1</v>
      </c>
      <c r="AL73" s="291">
        <f aca="true" t="shared" si="25" ref="AL73:AL78">AJ73-AK73</f>
        <v>8</v>
      </c>
      <c r="AM73" s="307"/>
      <c r="AN73" s="305"/>
    </row>
    <row r="74" spans="1:40" ht="33" customHeight="1">
      <c r="A74" s="292" t="str">
        <f>+E72</f>
        <v>真正B</v>
      </c>
      <c r="B74" s="334">
        <v>1</v>
      </c>
      <c r="C74" s="334" t="s">
        <v>278</v>
      </c>
      <c r="D74" s="341">
        <v>0</v>
      </c>
      <c r="E74" s="488"/>
      <c r="F74" s="489"/>
      <c r="G74" s="490"/>
      <c r="H74" s="334">
        <v>3</v>
      </c>
      <c r="I74" s="334" t="s">
        <v>278</v>
      </c>
      <c r="J74" s="334">
        <v>0</v>
      </c>
      <c r="K74" s="342">
        <v>5</v>
      </c>
      <c r="L74" s="334" t="s">
        <v>278</v>
      </c>
      <c r="M74" s="334">
        <v>0</v>
      </c>
      <c r="N74" s="342">
        <v>2</v>
      </c>
      <c r="O74" s="334" t="s">
        <v>278</v>
      </c>
      <c r="P74" s="341">
        <v>0</v>
      </c>
      <c r="Q74" s="342">
        <v>4</v>
      </c>
      <c r="R74" s="334" t="s">
        <v>278</v>
      </c>
      <c r="S74" s="334">
        <v>0</v>
      </c>
      <c r="T74" s="501"/>
      <c r="U74" s="502"/>
      <c r="V74" s="503"/>
      <c r="W74" s="501"/>
      <c r="X74" s="502"/>
      <c r="Y74" s="503"/>
      <c r="Z74" s="501"/>
      <c r="AA74" s="502"/>
      <c r="AB74" s="503"/>
      <c r="AC74" s="501"/>
      <c r="AD74" s="502"/>
      <c r="AE74" s="503"/>
      <c r="AF74" s="296">
        <v>5</v>
      </c>
      <c r="AG74" s="294">
        <v>0</v>
      </c>
      <c r="AH74" s="293">
        <v>0</v>
      </c>
      <c r="AI74" s="296">
        <f t="shared" si="22"/>
        <v>15</v>
      </c>
      <c r="AJ74" s="293">
        <f t="shared" si="23"/>
        <v>15</v>
      </c>
      <c r="AK74" s="296">
        <f t="shared" si="24"/>
        <v>0</v>
      </c>
      <c r="AL74" s="292">
        <f t="shared" si="25"/>
        <v>15</v>
      </c>
      <c r="AM74" s="294">
        <v>1</v>
      </c>
      <c r="AN74" s="308"/>
    </row>
    <row r="75" spans="1:40" ht="33" customHeight="1">
      <c r="A75" s="292" t="str">
        <f>+H72</f>
        <v>本巣</v>
      </c>
      <c r="B75" s="326">
        <v>0</v>
      </c>
      <c r="C75" s="326" t="s">
        <v>278</v>
      </c>
      <c r="D75" s="327">
        <v>1</v>
      </c>
      <c r="E75" s="325">
        <v>0</v>
      </c>
      <c r="F75" s="326" t="s">
        <v>278</v>
      </c>
      <c r="G75" s="327">
        <v>3</v>
      </c>
      <c r="H75" s="488"/>
      <c r="I75" s="489"/>
      <c r="J75" s="490"/>
      <c r="K75" s="295"/>
      <c r="L75" s="293"/>
      <c r="M75" s="293"/>
      <c r="N75" s="295"/>
      <c r="O75" s="293"/>
      <c r="P75" s="294"/>
      <c r="Q75" s="295"/>
      <c r="R75" s="293"/>
      <c r="S75" s="293"/>
      <c r="T75" s="501"/>
      <c r="U75" s="502"/>
      <c r="V75" s="503"/>
      <c r="W75" s="501"/>
      <c r="X75" s="502"/>
      <c r="Y75" s="503"/>
      <c r="Z75" s="501"/>
      <c r="AA75" s="502"/>
      <c r="AB75" s="503"/>
      <c r="AC75" s="501"/>
      <c r="AD75" s="502"/>
      <c r="AE75" s="503"/>
      <c r="AF75" s="296"/>
      <c r="AG75" s="294">
        <v>2</v>
      </c>
      <c r="AH75" s="293"/>
      <c r="AI75" s="296">
        <f t="shared" si="22"/>
        <v>0</v>
      </c>
      <c r="AJ75" s="293">
        <f t="shared" si="23"/>
        <v>0</v>
      </c>
      <c r="AK75" s="296">
        <f t="shared" si="24"/>
        <v>4</v>
      </c>
      <c r="AL75" s="292">
        <f t="shared" si="25"/>
        <v>-4</v>
      </c>
      <c r="AM75" s="294"/>
      <c r="AN75" s="308"/>
    </row>
    <row r="76" spans="1:40" ht="33" customHeight="1">
      <c r="A76" s="292" t="str">
        <f>+K72</f>
        <v>穂積北</v>
      </c>
      <c r="B76" s="326">
        <v>0</v>
      </c>
      <c r="C76" s="326" t="s">
        <v>278</v>
      </c>
      <c r="D76" s="327">
        <v>2</v>
      </c>
      <c r="E76" s="325">
        <v>0</v>
      </c>
      <c r="F76" s="326" t="s">
        <v>278</v>
      </c>
      <c r="G76" s="327">
        <v>5</v>
      </c>
      <c r="H76" s="295"/>
      <c r="I76" s="293"/>
      <c r="J76" s="294"/>
      <c r="K76" s="523"/>
      <c r="L76" s="524"/>
      <c r="M76" s="524"/>
      <c r="N76" s="295"/>
      <c r="O76" s="293"/>
      <c r="P76" s="294"/>
      <c r="Q76" s="295"/>
      <c r="R76" s="293"/>
      <c r="S76" s="293"/>
      <c r="T76" s="501"/>
      <c r="U76" s="502"/>
      <c r="V76" s="503"/>
      <c r="W76" s="501"/>
      <c r="X76" s="502"/>
      <c r="Y76" s="503"/>
      <c r="Z76" s="501"/>
      <c r="AA76" s="502"/>
      <c r="AB76" s="503"/>
      <c r="AC76" s="501"/>
      <c r="AD76" s="502"/>
      <c r="AE76" s="503"/>
      <c r="AF76" s="296"/>
      <c r="AG76" s="294">
        <v>2</v>
      </c>
      <c r="AH76" s="293"/>
      <c r="AI76" s="296">
        <f t="shared" si="22"/>
        <v>0</v>
      </c>
      <c r="AJ76" s="293">
        <f t="shared" si="23"/>
        <v>0</v>
      </c>
      <c r="AK76" s="296">
        <f t="shared" si="24"/>
        <v>7</v>
      </c>
      <c r="AL76" s="292">
        <f t="shared" si="25"/>
        <v>-7</v>
      </c>
      <c r="AM76" s="294"/>
      <c r="AN76" s="308"/>
    </row>
    <row r="77" spans="1:40" ht="33" customHeight="1">
      <c r="A77" s="292" t="str">
        <f>+N72</f>
        <v>巣南</v>
      </c>
      <c r="B77" s="323">
        <v>0</v>
      </c>
      <c r="C77" s="323" t="s">
        <v>278</v>
      </c>
      <c r="D77" s="340">
        <v>0</v>
      </c>
      <c r="E77" s="325">
        <v>0</v>
      </c>
      <c r="F77" s="326" t="s">
        <v>278</v>
      </c>
      <c r="G77" s="327">
        <v>2</v>
      </c>
      <c r="H77" s="295"/>
      <c r="I77" s="293"/>
      <c r="J77" s="294"/>
      <c r="K77" s="295"/>
      <c r="L77" s="293"/>
      <c r="M77" s="294"/>
      <c r="N77" s="523"/>
      <c r="O77" s="524"/>
      <c r="P77" s="525"/>
      <c r="Q77" s="342">
        <v>1</v>
      </c>
      <c r="R77" s="334" t="s">
        <v>278</v>
      </c>
      <c r="S77" s="334">
        <v>0</v>
      </c>
      <c r="T77" s="501"/>
      <c r="U77" s="502"/>
      <c r="V77" s="503"/>
      <c r="W77" s="501"/>
      <c r="X77" s="502"/>
      <c r="Y77" s="503"/>
      <c r="Z77" s="501"/>
      <c r="AA77" s="502"/>
      <c r="AB77" s="503"/>
      <c r="AC77" s="501"/>
      <c r="AD77" s="502"/>
      <c r="AE77" s="503"/>
      <c r="AF77" s="296">
        <v>1</v>
      </c>
      <c r="AG77" s="294">
        <v>1</v>
      </c>
      <c r="AH77" s="293">
        <v>1</v>
      </c>
      <c r="AI77" s="296">
        <f t="shared" si="22"/>
        <v>4</v>
      </c>
      <c r="AJ77" s="293">
        <f t="shared" si="23"/>
        <v>1</v>
      </c>
      <c r="AK77" s="296">
        <f t="shared" si="24"/>
        <v>2</v>
      </c>
      <c r="AL77" s="292">
        <f t="shared" si="25"/>
        <v>-1</v>
      </c>
      <c r="AM77" s="294"/>
      <c r="AN77" s="308"/>
    </row>
    <row r="78" spans="1:40" ht="33" customHeight="1" thickBot="1">
      <c r="A78" s="299" t="str">
        <f>+Q72</f>
        <v>北方</v>
      </c>
      <c r="B78" s="328">
        <v>0</v>
      </c>
      <c r="C78" s="328" t="s">
        <v>278</v>
      </c>
      <c r="D78" s="329">
        <v>6</v>
      </c>
      <c r="E78" s="346">
        <v>0</v>
      </c>
      <c r="F78" s="328" t="s">
        <v>278</v>
      </c>
      <c r="G78" s="329">
        <v>4</v>
      </c>
      <c r="H78" s="300"/>
      <c r="I78" s="300"/>
      <c r="J78" s="300"/>
      <c r="K78" s="302"/>
      <c r="L78" s="300"/>
      <c r="M78" s="301"/>
      <c r="N78" s="346">
        <v>0</v>
      </c>
      <c r="O78" s="328" t="s">
        <v>278</v>
      </c>
      <c r="P78" s="329">
        <v>1</v>
      </c>
      <c r="Q78" s="495"/>
      <c r="R78" s="496"/>
      <c r="S78" s="497"/>
      <c r="T78" s="504"/>
      <c r="U78" s="505"/>
      <c r="V78" s="506"/>
      <c r="W78" s="504"/>
      <c r="X78" s="505"/>
      <c r="Y78" s="506"/>
      <c r="Z78" s="504"/>
      <c r="AA78" s="505"/>
      <c r="AB78" s="506"/>
      <c r="AC78" s="504"/>
      <c r="AD78" s="505"/>
      <c r="AE78" s="506"/>
      <c r="AF78" s="303"/>
      <c r="AG78" s="301">
        <v>3</v>
      </c>
      <c r="AH78" s="300"/>
      <c r="AI78" s="303">
        <f t="shared" si="22"/>
        <v>0</v>
      </c>
      <c r="AJ78" s="300">
        <f t="shared" si="23"/>
        <v>0</v>
      </c>
      <c r="AK78" s="303">
        <f t="shared" si="24"/>
        <v>11</v>
      </c>
      <c r="AL78" s="299">
        <f t="shared" si="25"/>
        <v>-11</v>
      </c>
      <c r="AM78" s="301"/>
      <c r="AN78" s="308"/>
    </row>
    <row r="79" spans="14:19" ht="14.25" customHeight="1">
      <c r="N79" s="287"/>
      <c r="O79" s="287"/>
      <c r="P79" s="287"/>
      <c r="Q79" s="537"/>
      <c r="R79" s="537"/>
      <c r="S79" s="537"/>
    </row>
    <row r="80" spans="1:40" ht="30" customHeight="1" thickBot="1">
      <c r="A80" s="276" t="s">
        <v>221</v>
      </c>
      <c r="B80" s="276"/>
      <c r="C80" s="276"/>
      <c r="D80" s="276"/>
      <c r="E80" s="276"/>
      <c r="F80" s="276"/>
      <c r="G80" s="276"/>
      <c r="H80" s="276"/>
      <c r="AM80" s="50"/>
      <c r="AN80" s="50"/>
    </row>
    <row r="81" spans="1:40" ht="33" customHeight="1" thickBot="1">
      <c r="A81" s="277"/>
      <c r="B81" s="494" t="s">
        <v>35</v>
      </c>
      <c r="C81" s="492"/>
      <c r="D81" s="493"/>
      <c r="E81" s="491" t="s">
        <v>36</v>
      </c>
      <c r="F81" s="494"/>
      <c r="G81" s="507"/>
      <c r="H81" s="491" t="s">
        <v>6</v>
      </c>
      <c r="I81" s="492"/>
      <c r="J81" s="493"/>
      <c r="K81" s="491" t="s">
        <v>18</v>
      </c>
      <c r="L81" s="492"/>
      <c r="M81" s="492"/>
      <c r="N81" s="491" t="s">
        <v>7</v>
      </c>
      <c r="O81" s="492"/>
      <c r="P81" s="493"/>
      <c r="Q81" s="491" t="s">
        <v>60</v>
      </c>
      <c r="R81" s="492"/>
      <c r="S81" s="493"/>
      <c r="T81" s="498"/>
      <c r="U81" s="499"/>
      <c r="V81" s="500"/>
      <c r="W81" s="498"/>
      <c r="X81" s="499"/>
      <c r="Y81" s="500"/>
      <c r="Z81" s="498"/>
      <c r="AA81" s="499"/>
      <c r="AB81" s="500"/>
      <c r="AC81" s="498"/>
      <c r="AD81" s="499"/>
      <c r="AE81" s="500"/>
      <c r="AF81" s="279" t="s">
        <v>103</v>
      </c>
      <c r="AG81" s="280" t="s">
        <v>95</v>
      </c>
      <c r="AH81" s="278" t="s">
        <v>96</v>
      </c>
      <c r="AI81" s="282" t="s">
        <v>104</v>
      </c>
      <c r="AJ81" s="283" t="s">
        <v>98</v>
      </c>
      <c r="AK81" s="282" t="s">
        <v>99</v>
      </c>
      <c r="AL81" s="284" t="s">
        <v>100</v>
      </c>
      <c r="AM81" s="279" t="s">
        <v>101</v>
      </c>
      <c r="AN81" s="305"/>
    </row>
    <row r="82" spans="1:40" ht="33" customHeight="1" thickTop="1">
      <c r="A82" s="291" t="str">
        <f>+B81</f>
        <v>真正A</v>
      </c>
      <c r="B82" s="485"/>
      <c r="C82" s="486"/>
      <c r="D82" s="487"/>
      <c r="E82" s="442">
        <v>0</v>
      </c>
      <c r="F82" s="442" t="s">
        <v>342</v>
      </c>
      <c r="G82" s="443">
        <v>1</v>
      </c>
      <c r="H82" s="428">
        <v>4</v>
      </c>
      <c r="I82" s="428" t="s">
        <v>277</v>
      </c>
      <c r="J82" s="428">
        <v>0</v>
      </c>
      <c r="K82" s="425">
        <v>0</v>
      </c>
      <c r="L82" s="426" t="s">
        <v>277</v>
      </c>
      <c r="M82" s="437">
        <v>0</v>
      </c>
      <c r="N82" s="474">
        <v>1</v>
      </c>
      <c r="O82" s="475" t="s">
        <v>342</v>
      </c>
      <c r="P82" s="476">
        <v>0</v>
      </c>
      <c r="Q82" s="474">
        <v>5</v>
      </c>
      <c r="R82" s="475" t="s">
        <v>342</v>
      </c>
      <c r="S82" s="475">
        <v>0</v>
      </c>
      <c r="T82" s="501"/>
      <c r="U82" s="502"/>
      <c r="V82" s="503"/>
      <c r="W82" s="501"/>
      <c r="X82" s="502"/>
      <c r="Y82" s="503"/>
      <c r="Z82" s="501"/>
      <c r="AA82" s="502"/>
      <c r="AB82" s="503"/>
      <c r="AC82" s="501"/>
      <c r="AD82" s="502"/>
      <c r="AE82" s="503"/>
      <c r="AF82" s="290">
        <v>3</v>
      </c>
      <c r="AG82" s="307">
        <v>1</v>
      </c>
      <c r="AH82" s="306">
        <v>1</v>
      </c>
      <c r="AI82" s="290">
        <f aca="true" t="shared" si="26" ref="AI82:AI87">AF82*3+AH82*1</f>
        <v>10</v>
      </c>
      <c r="AJ82" s="306">
        <f aca="true" t="shared" si="27" ref="AJ82:AJ87">E82+H82+K82+N82+Q82+T82+W82+B82+Z82+AC82</f>
        <v>10</v>
      </c>
      <c r="AK82" s="290">
        <f aca="true" t="shared" si="28" ref="AK82:AK87">G82+J82+M82+P82+S82+V82+Y82+AB82+AE82+D82</f>
        <v>1</v>
      </c>
      <c r="AL82" s="291">
        <f aca="true" t="shared" si="29" ref="AL82:AL87">AJ82-AK82</f>
        <v>9</v>
      </c>
      <c r="AM82" s="307"/>
      <c r="AN82" s="305"/>
    </row>
    <row r="83" spans="1:40" ht="33" customHeight="1">
      <c r="A83" s="292" t="str">
        <f>+E81</f>
        <v>真正B</v>
      </c>
      <c r="B83" s="431">
        <v>1</v>
      </c>
      <c r="C83" s="431" t="s">
        <v>342</v>
      </c>
      <c r="D83" s="438">
        <v>0</v>
      </c>
      <c r="E83" s="488"/>
      <c r="F83" s="489"/>
      <c r="G83" s="490"/>
      <c r="H83" s="431">
        <v>3</v>
      </c>
      <c r="I83" s="431" t="s">
        <v>277</v>
      </c>
      <c r="J83" s="431">
        <v>0</v>
      </c>
      <c r="K83" s="430">
        <v>3</v>
      </c>
      <c r="L83" s="431" t="s">
        <v>277</v>
      </c>
      <c r="M83" s="438">
        <v>1</v>
      </c>
      <c r="N83" s="430">
        <v>2</v>
      </c>
      <c r="O83" s="431" t="s">
        <v>342</v>
      </c>
      <c r="P83" s="438">
        <v>0</v>
      </c>
      <c r="Q83" s="430">
        <v>8</v>
      </c>
      <c r="R83" s="431" t="s">
        <v>342</v>
      </c>
      <c r="S83" s="431">
        <v>0</v>
      </c>
      <c r="T83" s="501"/>
      <c r="U83" s="502"/>
      <c r="V83" s="503"/>
      <c r="W83" s="501"/>
      <c r="X83" s="502"/>
      <c r="Y83" s="503"/>
      <c r="Z83" s="501"/>
      <c r="AA83" s="502"/>
      <c r="AB83" s="503"/>
      <c r="AC83" s="501"/>
      <c r="AD83" s="502"/>
      <c r="AE83" s="503"/>
      <c r="AF83" s="296">
        <v>5</v>
      </c>
      <c r="AG83" s="294">
        <v>0</v>
      </c>
      <c r="AH83" s="293">
        <v>0</v>
      </c>
      <c r="AI83" s="296">
        <f t="shared" si="26"/>
        <v>15</v>
      </c>
      <c r="AJ83" s="293">
        <f t="shared" si="27"/>
        <v>17</v>
      </c>
      <c r="AK83" s="296">
        <f t="shared" si="28"/>
        <v>1</v>
      </c>
      <c r="AL83" s="292">
        <f t="shared" si="29"/>
        <v>16</v>
      </c>
      <c r="AM83" s="294"/>
      <c r="AN83" s="308"/>
    </row>
    <row r="84" spans="1:40" ht="33" customHeight="1">
      <c r="A84" s="292" t="str">
        <f>+H81</f>
        <v>本巣</v>
      </c>
      <c r="B84" s="444">
        <v>0</v>
      </c>
      <c r="C84" s="444" t="s">
        <v>342</v>
      </c>
      <c r="D84" s="445">
        <v>4</v>
      </c>
      <c r="E84" s="446">
        <v>0</v>
      </c>
      <c r="F84" s="444" t="s">
        <v>342</v>
      </c>
      <c r="G84" s="445">
        <v>3</v>
      </c>
      <c r="H84" s="488"/>
      <c r="I84" s="489"/>
      <c r="J84" s="490"/>
      <c r="K84" s="446">
        <v>0</v>
      </c>
      <c r="L84" s="444" t="s">
        <v>342</v>
      </c>
      <c r="M84" s="444">
        <v>1</v>
      </c>
      <c r="N84" s="295"/>
      <c r="O84" s="293" t="s">
        <v>342</v>
      </c>
      <c r="P84" s="294"/>
      <c r="Q84" s="295"/>
      <c r="R84" s="293" t="s">
        <v>342</v>
      </c>
      <c r="S84" s="293"/>
      <c r="T84" s="501"/>
      <c r="U84" s="502"/>
      <c r="V84" s="503"/>
      <c r="W84" s="501"/>
      <c r="X84" s="502"/>
      <c r="Y84" s="503"/>
      <c r="Z84" s="501"/>
      <c r="AA84" s="502"/>
      <c r="AB84" s="503"/>
      <c r="AC84" s="501"/>
      <c r="AD84" s="502"/>
      <c r="AE84" s="503"/>
      <c r="AF84" s="296"/>
      <c r="AG84" s="294">
        <v>3</v>
      </c>
      <c r="AH84" s="293">
        <v>0</v>
      </c>
      <c r="AI84" s="296">
        <f t="shared" si="26"/>
        <v>0</v>
      </c>
      <c r="AJ84" s="293">
        <f t="shared" si="27"/>
        <v>0</v>
      </c>
      <c r="AK84" s="296">
        <f t="shared" si="28"/>
        <v>8</v>
      </c>
      <c r="AL84" s="292">
        <f t="shared" si="29"/>
        <v>-8</v>
      </c>
      <c r="AM84" s="294"/>
      <c r="AN84" s="308"/>
    </row>
    <row r="85" spans="1:40" ht="33" customHeight="1">
      <c r="A85" s="292" t="str">
        <f>+K81</f>
        <v>穂積北</v>
      </c>
      <c r="B85" s="460">
        <v>0</v>
      </c>
      <c r="C85" s="460" t="s">
        <v>342</v>
      </c>
      <c r="D85" s="461">
        <v>0</v>
      </c>
      <c r="E85" s="446">
        <v>1</v>
      </c>
      <c r="F85" s="444" t="s">
        <v>342</v>
      </c>
      <c r="G85" s="445">
        <v>3</v>
      </c>
      <c r="H85" s="430">
        <v>1</v>
      </c>
      <c r="I85" s="431" t="s">
        <v>342</v>
      </c>
      <c r="J85" s="438">
        <v>0</v>
      </c>
      <c r="K85" s="523"/>
      <c r="L85" s="524"/>
      <c r="M85" s="524"/>
      <c r="N85" s="295"/>
      <c r="O85" s="293" t="s">
        <v>342</v>
      </c>
      <c r="P85" s="294"/>
      <c r="Q85" s="295"/>
      <c r="R85" s="293" t="s">
        <v>342</v>
      </c>
      <c r="S85" s="293"/>
      <c r="T85" s="501"/>
      <c r="U85" s="502"/>
      <c r="V85" s="503"/>
      <c r="W85" s="501"/>
      <c r="X85" s="502"/>
      <c r="Y85" s="503"/>
      <c r="Z85" s="501"/>
      <c r="AA85" s="502"/>
      <c r="AB85" s="503"/>
      <c r="AC85" s="501"/>
      <c r="AD85" s="502"/>
      <c r="AE85" s="503"/>
      <c r="AF85" s="296">
        <v>1</v>
      </c>
      <c r="AG85" s="294">
        <v>1</v>
      </c>
      <c r="AH85" s="293">
        <v>1</v>
      </c>
      <c r="AI85" s="296">
        <f t="shared" si="26"/>
        <v>4</v>
      </c>
      <c r="AJ85" s="293">
        <f t="shared" si="27"/>
        <v>2</v>
      </c>
      <c r="AK85" s="296">
        <f t="shared" si="28"/>
        <v>3</v>
      </c>
      <c r="AL85" s="292">
        <f t="shared" si="29"/>
        <v>-1</v>
      </c>
      <c r="AM85" s="294"/>
      <c r="AN85" s="308"/>
    </row>
    <row r="86" spans="1:40" ht="33" customHeight="1">
      <c r="A86" s="292" t="str">
        <f>+N81</f>
        <v>巣南</v>
      </c>
      <c r="B86" s="444">
        <v>0</v>
      </c>
      <c r="C86" s="444" t="s">
        <v>342</v>
      </c>
      <c r="D86" s="445">
        <v>1</v>
      </c>
      <c r="E86" s="446">
        <v>0</v>
      </c>
      <c r="F86" s="444" t="s">
        <v>342</v>
      </c>
      <c r="G86" s="445">
        <v>2</v>
      </c>
      <c r="H86" s="295"/>
      <c r="I86" s="293" t="s">
        <v>342</v>
      </c>
      <c r="J86" s="294"/>
      <c r="K86" s="295"/>
      <c r="L86" s="293" t="s">
        <v>342</v>
      </c>
      <c r="M86" s="294"/>
      <c r="N86" s="523"/>
      <c r="O86" s="524"/>
      <c r="P86" s="525"/>
      <c r="Q86" s="430">
        <v>2</v>
      </c>
      <c r="R86" s="431" t="s">
        <v>342</v>
      </c>
      <c r="S86" s="431">
        <v>0</v>
      </c>
      <c r="T86" s="501"/>
      <c r="U86" s="502"/>
      <c r="V86" s="503"/>
      <c r="W86" s="501"/>
      <c r="X86" s="502"/>
      <c r="Y86" s="503"/>
      <c r="Z86" s="501"/>
      <c r="AA86" s="502"/>
      <c r="AB86" s="503"/>
      <c r="AC86" s="501"/>
      <c r="AD86" s="502"/>
      <c r="AE86" s="503"/>
      <c r="AF86" s="296">
        <v>1</v>
      </c>
      <c r="AG86" s="294">
        <v>2</v>
      </c>
      <c r="AH86" s="293"/>
      <c r="AI86" s="296">
        <f t="shared" si="26"/>
        <v>3</v>
      </c>
      <c r="AJ86" s="293">
        <f t="shared" si="27"/>
        <v>2</v>
      </c>
      <c r="AK86" s="296">
        <f t="shared" si="28"/>
        <v>3</v>
      </c>
      <c r="AL86" s="292">
        <f t="shared" si="29"/>
        <v>-1</v>
      </c>
      <c r="AM86" s="294"/>
      <c r="AN86" s="308"/>
    </row>
    <row r="87" spans="1:40" ht="33" customHeight="1" thickBot="1">
      <c r="A87" s="299" t="str">
        <f>+Q81</f>
        <v>北方</v>
      </c>
      <c r="B87" s="447">
        <v>0</v>
      </c>
      <c r="C87" s="447" t="s">
        <v>342</v>
      </c>
      <c r="D87" s="448">
        <v>5</v>
      </c>
      <c r="E87" s="449">
        <v>0</v>
      </c>
      <c r="F87" s="447" t="s">
        <v>342</v>
      </c>
      <c r="G87" s="448">
        <v>8</v>
      </c>
      <c r="H87" s="300"/>
      <c r="I87" s="300" t="s">
        <v>342</v>
      </c>
      <c r="J87" s="300"/>
      <c r="K87" s="302"/>
      <c r="L87" s="300" t="s">
        <v>342</v>
      </c>
      <c r="M87" s="301"/>
      <c r="N87" s="449">
        <v>0</v>
      </c>
      <c r="O87" s="447" t="s">
        <v>342</v>
      </c>
      <c r="P87" s="448">
        <v>2</v>
      </c>
      <c r="Q87" s="495"/>
      <c r="R87" s="496"/>
      <c r="S87" s="497"/>
      <c r="T87" s="504"/>
      <c r="U87" s="505"/>
      <c r="V87" s="506"/>
      <c r="W87" s="504"/>
      <c r="X87" s="505"/>
      <c r="Y87" s="506"/>
      <c r="Z87" s="504"/>
      <c r="AA87" s="505"/>
      <c r="AB87" s="506"/>
      <c r="AC87" s="504"/>
      <c r="AD87" s="505"/>
      <c r="AE87" s="506"/>
      <c r="AF87" s="303">
        <v>0</v>
      </c>
      <c r="AG87" s="301">
        <v>3</v>
      </c>
      <c r="AH87" s="300"/>
      <c r="AI87" s="303">
        <f t="shared" si="26"/>
        <v>0</v>
      </c>
      <c r="AJ87" s="300">
        <f t="shared" si="27"/>
        <v>0</v>
      </c>
      <c r="AK87" s="303">
        <f t="shared" si="28"/>
        <v>15</v>
      </c>
      <c r="AL87" s="299">
        <f t="shared" si="29"/>
        <v>-15</v>
      </c>
      <c r="AM87" s="301"/>
      <c r="AN87" s="308"/>
    </row>
    <row r="88" ht="14.25" customHeight="1"/>
    <row r="89" ht="21" customHeight="1"/>
    <row r="90" spans="1:40" ht="30" customHeight="1" thickBot="1">
      <c r="A90" s="276" t="s">
        <v>223</v>
      </c>
      <c r="B90" s="276"/>
      <c r="C90" s="276"/>
      <c r="D90" s="276"/>
      <c r="E90" s="276"/>
      <c r="F90" s="276"/>
      <c r="G90" s="276"/>
      <c r="H90" s="276"/>
      <c r="AM90" s="50"/>
      <c r="AN90" s="50"/>
    </row>
    <row r="91" spans="11:40" ht="33" customHeight="1" thickBot="1">
      <c r="K91" s="545"/>
      <c r="L91" s="546"/>
      <c r="M91" s="547"/>
      <c r="N91" s="494" t="s">
        <v>35</v>
      </c>
      <c r="O91" s="494"/>
      <c r="P91" s="507"/>
      <c r="Q91" s="491" t="s">
        <v>36</v>
      </c>
      <c r="R91" s="494"/>
      <c r="S91" s="507"/>
      <c r="T91" s="491" t="s">
        <v>6</v>
      </c>
      <c r="U91" s="494"/>
      <c r="V91" s="507"/>
      <c r="W91" s="491" t="s">
        <v>18</v>
      </c>
      <c r="X91" s="494"/>
      <c r="Y91" s="507"/>
      <c r="Z91" s="491" t="s">
        <v>7</v>
      </c>
      <c r="AA91" s="494"/>
      <c r="AB91" s="507"/>
      <c r="AC91" s="491" t="s">
        <v>60</v>
      </c>
      <c r="AD91" s="494"/>
      <c r="AE91" s="507"/>
      <c r="AF91" s="279" t="s">
        <v>103</v>
      </c>
      <c r="AG91" s="280" t="s">
        <v>95</v>
      </c>
      <c r="AH91" s="278" t="s">
        <v>96</v>
      </c>
      <c r="AI91" s="282" t="s">
        <v>104</v>
      </c>
      <c r="AJ91" s="283" t="s">
        <v>98</v>
      </c>
      <c r="AK91" s="282" t="s">
        <v>99</v>
      </c>
      <c r="AL91" s="284" t="s">
        <v>100</v>
      </c>
      <c r="AM91" s="279" t="s">
        <v>101</v>
      </c>
      <c r="AN91" s="304"/>
    </row>
    <row r="92" spans="11:40" ht="33" customHeight="1" thickTop="1">
      <c r="K92" s="520" t="str">
        <f>+N91</f>
        <v>真正A</v>
      </c>
      <c r="L92" s="521"/>
      <c r="M92" s="522"/>
      <c r="N92" s="508"/>
      <c r="O92" s="509"/>
      <c r="P92" s="509"/>
      <c r="Q92" s="509"/>
      <c r="R92" s="509"/>
      <c r="S92" s="509"/>
      <c r="T92" s="509"/>
      <c r="U92" s="509"/>
      <c r="V92" s="509"/>
      <c r="W92" s="509"/>
      <c r="X92" s="509"/>
      <c r="Y92" s="509"/>
      <c r="Z92" s="509"/>
      <c r="AA92" s="509"/>
      <c r="AB92" s="509"/>
      <c r="AC92" s="509"/>
      <c r="AD92" s="509"/>
      <c r="AE92" s="510"/>
      <c r="AF92" s="290">
        <v>6</v>
      </c>
      <c r="AG92" s="307">
        <v>2</v>
      </c>
      <c r="AH92" s="306">
        <v>2</v>
      </c>
      <c r="AI92" s="290">
        <f aca="true" t="shared" si="30" ref="AI92:AI97">AF92*3+AH92*1</f>
        <v>20</v>
      </c>
      <c r="AJ92" s="306"/>
      <c r="AK92" s="290"/>
      <c r="AL92" s="291">
        <f aca="true" t="shared" si="31" ref="AL92:AL97">AJ92-AK92</f>
        <v>0</v>
      </c>
      <c r="AM92" s="307">
        <v>2</v>
      </c>
      <c r="AN92" s="304"/>
    </row>
    <row r="93" spans="11:40" ht="33" customHeight="1">
      <c r="K93" s="520" t="str">
        <f>Q91</f>
        <v>真正B</v>
      </c>
      <c r="L93" s="521"/>
      <c r="M93" s="522"/>
      <c r="N93" s="511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513"/>
      <c r="AF93" s="296">
        <v>10</v>
      </c>
      <c r="AG93" s="294">
        <v>0</v>
      </c>
      <c r="AH93" s="293">
        <v>0</v>
      </c>
      <c r="AI93" s="296">
        <f t="shared" si="30"/>
        <v>30</v>
      </c>
      <c r="AJ93" s="293"/>
      <c r="AK93" s="296"/>
      <c r="AL93" s="292">
        <f t="shared" si="31"/>
        <v>0</v>
      </c>
      <c r="AM93" s="309">
        <v>1</v>
      </c>
      <c r="AN93" s="304"/>
    </row>
    <row r="94" spans="11:40" ht="33" customHeight="1">
      <c r="K94" s="520" t="str">
        <f>T91</f>
        <v>本巣</v>
      </c>
      <c r="L94" s="521"/>
      <c r="M94" s="522"/>
      <c r="N94" s="511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3"/>
      <c r="AF94" s="296">
        <v>0</v>
      </c>
      <c r="AG94" s="294">
        <v>5</v>
      </c>
      <c r="AH94" s="293">
        <v>0</v>
      </c>
      <c r="AI94" s="296">
        <f t="shared" si="30"/>
        <v>0</v>
      </c>
      <c r="AJ94" s="293"/>
      <c r="AK94" s="296"/>
      <c r="AL94" s="292">
        <f t="shared" si="31"/>
        <v>0</v>
      </c>
      <c r="AM94" s="309"/>
      <c r="AN94" s="304"/>
    </row>
    <row r="95" spans="11:40" ht="33" customHeight="1">
      <c r="K95" s="520" t="str">
        <f>W91</f>
        <v>穂積北</v>
      </c>
      <c r="L95" s="521"/>
      <c r="M95" s="522"/>
      <c r="N95" s="511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3"/>
      <c r="AF95" s="296">
        <v>1</v>
      </c>
      <c r="AG95" s="294">
        <v>3</v>
      </c>
      <c r="AH95" s="293">
        <v>1</v>
      </c>
      <c r="AI95" s="296">
        <f t="shared" si="30"/>
        <v>4</v>
      </c>
      <c r="AJ95" s="293"/>
      <c r="AK95" s="296"/>
      <c r="AL95" s="292">
        <f t="shared" si="31"/>
        <v>0</v>
      </c>
      <c r="AM95" s="294"/>
      <c r="AN95" s="50"/>
    </row>
    <row r="96" spans="11:40" ht="33" customHeight="1">
      <c r="K96" s="520" t="str">
        <f>Z91</f>
        <v>巣南</v>
      </c>
      <c r="L96" s="521"/>
      <c r="M96" s="522"/>
      <c r="N96" s="511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3"/>
      <c r="AF96" s="296">
        <v>2</v>
      </c>
      <c r="AG96" s="294">
        <v>3</v>
      </c>
      <c r="AH96" s="293">
        <v>1</v>
      </c>
      <c r="AI96" s="296">
        <f t="shared" si="30"/>
        <v>7</v>
      </c>
      <c r="AJ96" s="293"/>
      <c r="AK96" s="296"/>
      <c r="AL96" s="292">
        <f t="shared" si="31"/>
        <v>0</v>
      </c>
      <c r="AM96" s="288"/>
      <c r="AN96" s="50"/>
    </row>
    <row r="97" spans="11:40" ht="33" customHeight="1" thickBot="1">
      <c r="K97" s="517" t="str">
        <f>AC91</f>
        <v>北方</v>
      </c>
      <c r="L97" s="518"/>
      <c r="M97" s="519"/>
      <c r="N97" s="514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6"/>
      <c r="AF97" s="303">
        <v>0</v>
      </c>
      <c r="AG97" s="301">
        <v>6</v>
      </c>
      <c r="AH97" s="300">
        <v>0</v>
      </c>
      <c r="AI97" s="303">
        <f t="shared" si="30"/>
        <v>0</v>
      </c>
      <c r="AJ97" s="300"/>
      <c r="AK97" s="303"/>
      <c r="AL97" s="299">
        <f t="shared" si="31"/>
        <v>0</v>
      </c>
      <c r="AM97" s="301"/>
      <c r="AN97" s="50"/>
    </row>
    <row r="98" spans="1:40" ht="33" customHeight="1" thickBot="1">
      <c r="A98" s="286" t="s">
        <v>116</v>
      </c>
      <c r="B98" s="287"/>
      <c r="C98" s="287"/>
      <c r="D98" s="287"/>
      <c r="E98" s="287"/>
      <c r="F98" s="287"/>
      <c r="G98" s="287"/>
      <c r="H98" s="287"/>
      <c r="I98" s="287"/>
      <c r="J98" s="287"/>
      <c r="K98" s="310"/>
      <c r="L98" s="310"/>
      <c r="M98" s="310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50"/>
    </row>
    <row r="99" spans="1:22" ht="30" customHeight="1">
      <c r="A99" s="311"/>
      <c r="B99" s="542" t="s">
        <v>62</v>
      </c>
      <c r="C99" s="543"/>
      <c r="D99" s="543"/>
      <c r="E99" s="544"/>
      <c r="F99" s="538" t="s">
        <v>109</v>
      </c>
      <c r="G99" s="539"/>
      <c r="H99" s="539"/>
      <c r="I99" s="540"/>
      <c r="J99" s="538" t="s">
        <v>64</v>
      </c>
      <c r="K99" s="539"/>
      <c r="L99" s="539"/>
      <c r="M99" s="540"/>
      <c r="N99" s="538" t="s">
        <v>110</v>
      </c>
      <c r="O99" s="539"/>
      <c r="P99" s="539"/>
      <c r="Q99" s="540"/>
      <c r="R99" s="538" t="s">
        <v>105</v>
      </c>
      <c r="S99" s="539"/>
      <c r="T99" s="539"/>
      <c r="U99" s="541"/>
      <c r="V99" s="312"/>
    </row>
    <row r="100" spans="1:21" ht="37.5" customHeight="1">
      <c r="A100" s="313" t="s">
        <v>106</v>
      </c>
      <c r="B100" s="529"/>
      <c r="C100" s="530"/>
      <c r="D100" s="530"/>
      <c r="E100" s="531"/>
      <c r="F100" s="529"/>
      <c r="G100" s="530"/>
      <c r="H100" s="530"/>
      <c r="I100" s="531"/>
      <c r="J100" s="529" t="s">
        <v>4</v>
      </c>
      <c r="K100" s="530"/>
      <c r="L100" s="530"/>
      <c r="M100" s="531"/>
      <c r="N100" s="529" t="s">
        <v>6</v>
      </c>
      <c r="O100" s="530"/>
      <c r="P100" s="530"/>
      <c r="Q100" s="531"/>
      <c r="R100" s="529" t="s">
        <v>36</v>
      </c>
      <c r="S100" s="530"/>
      <c r="T100" s="530"/>
      <c r="U100" s="535"/>
    </row>
    <row r="101" spans="1:21" ht="37.5" customHeight="1">
      <c r="A101" s="314" t="s">
        <v>107</v>
      </c>
      <c r="B101" s="526"/>
      <c r="C101" s="527"/>
      <c r="D101" s="527"/>
      <c r="E101" s="528"/>
      <c r="F101" s="529"/>
      <c r="G101" s="530"/>
      <c r="H101" s="530"/>
      <c r="I101" s="531"/>
      <c r="J101" s="529" t="s">
        <v>184</v>
      </c>
      <c r="K101" s="530"/>
      <c r="L101" s="530"/>
      <c r="M101" s="531"/>
      <c r="N101" s="529" t="s">
        <v>184</v>
      </c>
      <c r="O101" s="530"/>
      <c r="P101" s="530"/>
      <c r="Q101" s="531"/>
      <c r="R101" s="529" t="s">
        <v>35</v>
      </c>
      <c r="S101" s="530"/>
      <c r="T101" s="530"/>
      <c r="U101" s="535"/>
    </row>
    <row r="102" spans="1:21" ht="37.5" customHeight="1" thickBot="1">
      <c r="A102" s="315" t="s">
        <v>108</v>
      </c>
      <c r="B102" s="532"/>
      <c r="C102" s="533"/>
      <c r="D102" s="533"/>
      <c r="E102" s="534"/>
      <c r="F102" s="532"/>
      <c r="G102" s="533"/>
      <c r="H102" s="533"/>
      <c r="I102" s="534"/>
      <c r="J102" s="532" t="s">
        <v>60</v>
      </c>
      <c r="K102" s="533"/>
      <c r="L102" s="533"/>
      <c r="M102" s="534"/>
      <c r="N102" s="532"/>
      <c r="O102" s="533"/>
      <c r="P102" s="533"/>
      <c r="Q102" s="534"/>
      <c r="R102" s="532"/>
      <c r="S102" s="533"/>
      <c r="T102" s="533"/>
      <c r="U102" s="536"/>
    </row>
  </sheetData>
  <sheetProtection/>
  <mergeCells count="173">
    <mergeCell ref="K76:M76"/>
    <mergeCell ref="AC32:AE40"/>
    <mergeCell ref="Z53:AB59"/>
    <mergeCell ref="K68:M68"/>
    <mergeCell ref="K69:M69"/>
    <mergeCell ref="K64:M64"/>
    <mergeCell ref="K65:M65"/>
    <mergeCell ref="K66:M66"/>
    <mergeCell ref="K67:M67"/>
    <mergeCell ref="Q63:S63"/>
    <mergeCell ref="T63:V63"/>
    <mergeCell ref="Z63:AB63"/>
    <mergeCell ref="Z44:AB50"/>
    <mergeCell ref="W53:Y59"/>
    <mergeCell ref="W72:Y78"/>
    <mergeCell ref="N12:P12"/>
    <mergeCell ref="Q13:S13"/>
    <mergeCell ref="T44:V50"/>
    <mergeCell ref="T20:V20"/>
    <mergeCell ref="N77:P77"/>
    <mergeCell ref="W32:Y32"/>
    <mergeCell ref="W44:Y50"/>
    <mergeCell ref="W40:Y40"/>
    <mergeCell ref="AC44:AE50"/>
    <mergeCell ref="Z20:AB28"/>
    <mergeCell ref="W28:Y28"/>
    <mergeCell ref="W20:Y20"/>
    <mergeCell ref="Q7:S7"/>
    <mergeCell ref="B8:D8"/>
    <mergeCell ref="E9:G9"/>
    <mergeCell ref="K7:M7"/>
    <mergeCell ref="N7:P7"/>
    <mergeCell ref="K20:M20"/>
    <mergeCell ref="N20:P20"/>
    <mergeCell ref="H10:J10"/>
    <mergeCell ref="K11:M11"/>
    <mergeCell ref="Q20:S20"/>
    <mergeCell ref="W91:Y91"/>
    <mergeCell ref="Z91:AB91"/>
    <mergeCell ref="A18:H18"/>
    <mergeCell ref="B20:D20"/>
    <mergeCell ref="B82:D82"/>
    <mergeCell ref="E22:G22"/>
    <mergeCell ref="A70:H70"/>
    <mergeCell ref="E32:G32"/>
    <mergeCell ref="H32:J32"/>
    <mergeCell ref="H72:J72"/>
    <mergeCell ref="E83:G83"/>
    <mergeCell ref="H84:J84"/>
    <mergeCell ref="B81:D81"/>
    <mergeCell ref="E81:G81"/>
    <mergeCell ref="H81:J81"/>
    <mergeCell ref="AC91:AE91"/>
    <mergeCell ref="N91:P91"/>
    <mergeCell ref="K91:M91"/>
    <mergeCell ref="Q91:S91"/>
    <mergeCell ref="T91:V91"/>
    <mergeCell ref="B44:D44"/>
    <mergeCell ref="E44:G44"/>
    <mergeCell ref="B32:D32"/>
    <mergeCell ref="B21:D21"/>
    <mergeCell ref="B33:D33"/>
    <mergeCell ref="E34:G34"/>
    <mergeCell ref="A30:H30"/>
    <mergeCell ref="A5:H5"/>
    <mergeCell ref="B7:D7"/>
    <mergeCell ref="E7:G7"/>
    <mergeCell ref="H7:J7"/>
    <mergeCell ref="E20:G20"/>
    <mergeCell ref="H20:J20"/>
    <mergeCell ref="K36:M36"/>
    <mergeCell ref="K44:M44"/>
    <mergeCell ref="N37:P37"/>
    <mergeCell ref="Q38:S38"/>
    <mergeCell ref="T27:V27"/>
    <mergeCell ref="H23:J23"/>
    <mergeCell ref="H35:J35"/>
    <mergeCell ref="K24:M24"/>
    <mergeCell ref="N25:P25"/>
    <mergeCell ref="K48:M48"/>
    <mergeCell ref="N32:P32"/>
    <mergeCell ref="H44:J44"/>
    <mergeCell ref="Q32:S32"/>
    <mergeCell ref="A42:H42"/>
    <mergeCell ref="K32:M32"/>
    <mergeCell ref="N44:P44"/>
    <mergeCell ref="Q44:S44"/>
    <mergeCell ref="E46:G46"/>
    <mergeCell ref="B45:D45"/>
    <mergeCell ref="K53:M53"/>
    <mergeCell ref="E72:G72"/>
    <mergeCell ref="N72:P72"/>
    <mergeCell ref="K72:M72"/>
    <mergeCell ref="E53:G53"/>
    <mergeCell ref="E55:G55"/>
    <mergeCell ref="K63:M63"/>
    <mergeCell ref="N63:P63"/>
    <mergeCell ref="B100:E100"/>
    <mergeCell ref="F100:I100"/>
    <mergeCell ref="J100:M100"/>
    <mergeCell ref="B99:E99"/>
    <mergeCell ref="F99:I99"/>
    <mergeCell ref="J99:M99"/>
    <mergeCell ref="Q78:S78"/>
    <mergeCell ref="R101:U101"/>
    <mergeCell ref="R102:U102"/>
    <mergeCell ref="Q79:S79"/>
    <mergeCell ref="T72:V78"/>
    <mergeCell ref="R100:U100"/>
    <mergeCell ref="N100:Q100"/>
    <mergeCell ref="N99:Q99"/>
    <mergeCell ref="R99:U99"/>
    <mergeCell ref="B101:E101"/>
    <mergeCell ref="F101:I101"/>
    <mergeCell ref="J101:M101"/>
    <mergeCell ref="N101:Q101"/>
    <mergeCell ref="B102:E102"/>
    <mergeCell ref="F102:I102"/>
    <mergeCell ref="J102:M102"/>
    <mergeCell ref="N102:Q102"/>
    <mergeCell ref="W81:Y87"/>
    <mergeCell ref="AC81:AE87"/>
    <mergeCell ref="N86:P86"/>
    <mergeCell ref="K81:M81"/>
    <mergeCell ref="N81:P81"/>
    <mergeCell ref="Q81:S81"/>
    <mergeCell ref="T81:V87"/>
    <mergeCell ref="Q87:S87"/>
    <mergeCell ref="Z81:AB87"/>
    <mergeCell ref="Z72:AB78"/>
    <mergeCell ref="AC72:AE78"/>
    <mergeCell ref="K97:M97"/>
    <mergeCell ref="N92:AE97"/>
    <mergeCell ref="K96:M96"/>
    <mergeCell ref="K93:M93"/>
    <mergeCell ref="K92:M92"/>
    <mergeCell ref="K94:M94"/>
    <mergeCell ref="K95:M95"/>
    <mergeCell ref="K85:M85"/>
    <mergeCell ref="AC63:AE63"/>
    <mergeCell ref="N64:AE69"/>
    <mergeCell ref="T53:V59"/>
    <mergeCell ref="W63:Y63"/>
    <mergeCell ref="AC20:AE28"/>
    <mergeCell ref="Z32:AB40"/>
    <mergeCell ref="T32:V32"/>
    <mergeCell ref="T39:V39"/>
    <mergeCell ref="Q26:S26"/>
    <mergeCell ref="AC53:AE59"/>
    <mergeCell ref="AC7:AE16"/>
    <mergeCell ref="T14:V14"/>
    <mergeCell ref="W7:Y7"/>
    <mergeCell ref="T7:V7"/>
    <mergeCell ref="Z7:AB7"/>
    <mergeCell ref="Z16:AB16"/>
    <mergeCell ref="W15:Y15"/>
    <mergeCell ref="H47:J47"/>
    <mergeCell ref="Q72:S72"/>
    <mergeCell ref="Q59:S59"/>
    <mergeCell ref="Q53:S53"/>
    <mergeCell ref="N58:P58"/>
    <mergeCell ref="K57:M57"/>
    <mergeCell ref="N53:P53"/>
    <mergeCell ref="H56:J56"/>
    <mergeCell ref="N49:P49"/>
    <mergeCell ref="Q50:S50"/>
    <mergeCell ref="B73:D73"/>
    <mergeCell ref="E74:G74"/>
    <mergeCell ref="H75:J75"/>
    <mergeCell ref="H53:J53"/>
    <mergeCell ref="B72:D72"/>
    <mergeCell ref="B53:D53"/>
    <mergeCell ref="B54:D5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51" r:id="rId1"/>
  <rowBreaks count="2" manualBreakCount="2">
    <brk id="40" max="38" man="1"/>
    <brk id="69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AA61"/>
  <sheetViews>
    <sheetView view="pageBreakPreview" zoomScale="70" zoomScaleSheetLayoutView="70" zoomScalePageLayoutView="0" workbookViewId="0" topLeftCell="A1">
      <selection activeCell="B3" sqref="B3:J3"/>
    </sheetView>
  </sheetViews>
  <sheetFormatPr defaultColWidth="9.00390625" defaultRowHeight="13.5"/>
  <cols>
    <col min="1" max="1" width="2.125" style="96" customWidth="1"/>
    <col min="2" max="2" width="3.125" style="96" customWidth="1"/>
    <col min="3" max="3" width="9.125" style="96" customWidth="1"/>
    <col min="4" max="4" width="8.125" style="96" customWidth="1"/>
    <col min="5" max="5" width="3.625" style="96" customWidth="1"/>
    <col min="6" max="6" width="4.125" style="96" customWidth="1"/>
    <col min="7" max="7" width="3.625" style="96" customWidth="1"/>
    <col min="8" max="8" width="8.125" style="96" customWidth="1"/>
    <col min="9" max="10" width="6.25390625" style="96" customWidth="1"/>
    <col min="11" max="11" width="5.125" style="96" customWidth="1"/>
    <col min="12" max="12" width="3.125" style="96" customWidth="1"/>
    <col min="13" max="13" width="9.125" style="96" customWidth="1"/>
    <col min="14" max="14" width="8.125" style="96" customWidth="1"/>
    <col min="15" max="15" width="3.625" style="96" customWidth="1"/>
    <col min="16" max="16" width="4.125" style="96" customWidth="1"/>
    <col min="17" max="17" width="3.625" style="96" customWidth="1"/>
    <col min="18" max="18" width="8.125" style="96" customWidth="1"/>
    <col min="19" max="20" width="6.25390625" style="96" customWidth="1"/>
    <col min="21" max="21" width="3.375" style="96" customWidth="1"/>
    <col min="22" max="22" width="3.125" style="96" customWidth="1"/>
    <col min="23" max="23" width="8.75390625" style="96" customWidth="1"/>
    <col min="24" max="24" width="15.625" style="96" customWidth="1"/>
    <col min="25" max="26" width="6.875" style="96" customWidth="1"/>
    <col min="27" max="27" width="1.75390625" style="96" customWidth="1"/>
    <col min="28" max="28" width="3.125" style="96" customWidth="1"/>
    <col min="29" max="29" width="8.75390625" style="96" customWidth="1"/>
    <col min="30" max="30" width="15.50390625" style="96" customWidth="1"/>
    <col min="31" max="32" width="6.875" style="96" customWidth="1"/>
    <col min="33" max="33" width="0.5" style="96" customWidth="1"/>
    <col min="34" max="16384" width="9.00390625" style="96" customWidth="1"/>
  </cols>
  <sheetData>
    <row r="1" ht="7.5" customHeight="1"/>
    <row r="2" ht="24" customHeight="1"/>
    <row r="3" spans="2:25" ht="34.5" customHeight="1">
      <c r="B3" s="565" t="s">
        <v>71</v>
      </c>
      <c r="C3" s="565"/>
      <c r="D3" s="565"/>
      <c r="E3" s="565"/>
      <c r="F3" s="565"/>
      <c r="G3" s="565"/>
      <c r="H3" s="565"/>
      <c r="I3" s="565"/>
      <c r="J3" s="565"/>
      <c r="X3" s="549" t="s">
        <v>13</v>
      </c>
      <c r="Y3" s="549"/>
    </row>
    <row r="4" ht="16.5" customHeight="1"/>
    <row r="5" spans="2:20" ht="26.25" customHeight="1" thickBot="1">
      <c r="B5" s="395" t="s">
        <v>301</v>
      </c>
      <c r="C5" s="395"/>
      <c r="D5" s="395"/>
      <c r="E5" s="395"/>
      <c r="F5" s="399"/>
      <c r="G5" s="399"/>
      <c r="H5" s="399"/>
      <c r="I5" s="399"/>
      <c r="J5" s="398" t="s">
        <v>305</v>
      </c>
      <c r="K5" s="142"/>
      <c r="L5" s="167"/>
      <c r="M5" s="167"/>
      <c r="N5" s="167"/>
      <c r="O5" s="167"/>
      <c r="P5" s="167"/>
      <c r="Q5" s="127"/>
      <c r="R5" s="141"/>
      <c r="S5" s="127"/>
      <c r="T5" s="180"/>
    </row>
    <row r="6" spans="2:20" ht="22.5" customHeight="1" thickBot="1">
      <c r="B6" s="569" t="s">
        <v>83</v>
      </c>
      <c r="C6" s="570"/>
      <c r="D6" s="570"/>
      <c r="E6" s="570"/>
      <c r="F6" s="570"/>
      <c r="G6" s="570"/>
      <c r="H6" s="570"/>
      <c r="I6" s="570"/>
      <c r="J6" s="571"/>
      <c r="K6" s="142"/>
      <c r="L6" s="553"/>
      <c r="M6" s="554"/>
      <c r="N6" s="554"/>
      <c r="O6" s="554"/>
      <c r="P6" s="554"/>
      <c r="Q6" s="554"/>
      <c r="R6" s="554"/>
      <c r="S6" s="554"/>
      <c r="T6" s="555"/>
    </row>
    <row r="7" spans="2:20" ht="18.75" customHeight="1" thickBot="1">
      <c r="B7" s="109"/>
      <c r="C7" s="144" t="s">
        <v>85</v>
      </c>
      <c r="D7" s="556" t="s">
        <v>86</v>
      </c>
      <c r="E7" s="557"/>
      <c r="F7" s="557"/>
      <c r="G7" s="557"/>
      <c r="H7" s="558"/>
      <c r="I7" s="146" t="s">
        <v>1</v>
      </c>
      <c r="J7" s="145" t="s">
        <v>14</v>
      </c>
      <c r="K7" s="142"/>
      <c r="L7" s="109"/>
      <c r="M7" s="144"/>
      <c r="N7" s="556"/>
      <c r="O7" s="557"/>
      <c r="P7" s="557"/>
      <c r="Q7" s="557"/>
      <c r="R7" s="558"/>
      <c r="S7" s="146"/>
      <c r="T7" s="145"/>
    </row>
    <row r="8" spans="2:20" ht="15" customHeight="1">
      <c r="B8" s="147">
        <v>1</v>
      </c>
      <c r="C8" s="148" t="s">
        <v>19</v>
      </c>
      <c r="D8" s="149" t="s">
        <v>269</v>
      </c>
      <c r="E8" s="174">
        <v>0</v>
      </c>
      <c r="F8" s="150" t="s">
        <v>88</v>
      </c>
      <c r="G8" s="174">
        <v>0</v>
      </c>
      <c r="H8" s="151" t="s">
        <v>302</v>
      </c>
      <c r="I8" s="118" t="s">
        <v>60</v>
      </c>
      <c r="J8" s="119" t="s">
        <v>7</v>
      </c>
      <c r="K8" s="143"/>
      <c r="L8" s="147"/>
      <c r="M8" s="148"/>
      <c r="N8" s="149"/>
      <c r="O8" s="174"/>
      <c r="P8" s="150"/>
      <c r="Q8" s="174"/>
      <c r="R8" s="151"/>
      <c r="S8" s="240"/>
      <c r="T8" s="119"/>
    </row>
    <row r="9" spans="2:20" ht="15" customHeight="1">
      <c r="B9" s="385">
        <v>2</v>
      </c>
      <c r="C9" s="386" t="s">
        <v>256</v>
      </c>
      <c r="D9" s="387" t="s">
        <v>7</v>
      </c>
      <c r="E9" s="388">
        <v>3</v>
      </c>
      <c r="F9" s="389" t="s">
        <v>91</v>
      </c>
      <c r="G9" s="388">
        <v>0</v>
      </c>
      <c r="H9" s="390" t="s">
        <v>60</v>
      </c>
      <c r="I9" s="391" t="s">
        <v>4</v>
      </c>
      <c r="J9" s="392" t="s">
        <v>303</v>
      </c>
      <c r="K9" s="143"/>
      <c r="L9" s="133"/>
      <c r="M9" s="134"/>
      <c r="N9" s="135"/>
      <c r="O9" s="103"/>
      <c r="P9" s="136"/>
      <c r="Q9" s="103"/>
      <c r="R9" s="137"/>
      <c r="S9" s="120"/>
      <c r="T9" s="117"/>
    </row>
    <row r="10" spans="2:20" ht="15" customHeight="1">
      <c r="B10" s="133">
        <v>3</v>
      </c>
      <c r="C10" s="102" t="s">
        <v>257</v>
      </c>
      <c r="D10" s="135" t="str">
        <f>D8</f>
        <v>バロル</v>
      </c>
      <c r="E10" s="103">
        <v>3</v>
      </c>
      <c r="F10" s="136" t="s">
        <v>88</v>
      </c>
      <c r="G10" s="103">
        <v>0</v>
      </c>
      <c r="H10" s="100" t="str">
        <f>H9</f>
        <v>北方</v>
      </c>
      <c r="I10" s="120" t="s">
        <v>7</v>
      </c>
      <c r="J10" s="117" t="s">
        <v>4</v>
      </c>
      <c r="K10" s="143"/>
      <c r="L10" s="133"/>
      <c r="M10" s="102"/>
      <c r="N10" s="135"/>
      <c r="O10" s="103"/>
      <c r="P10" s="136"/>
      <c r="Q10" s="103"/>
      <c r="R10" s="100"/>
      <c r="S10" s="120"/>
      <c r="T10" s="117"/>
    </row>
    <row r="11" spans="2:20" ht="15" customHeight="1">
      <c r="B11" s="385">
        <v>4</v>
      </c>
      <c r="C11" s="386" t="s">
        <v>49</v>
      </c>
      <c r="D11" s="387" t="str">
        <f>D9</f>
        <v>巣南</v>
      </c>
      <c r="E11" s="388">
        <v>0</v>
      </c>
      <c r="F11" s="389" t="s">
        <v>91</v>
      </c>
      <c r="G11" s="388">
        <v>1</v>
      </c>
      <c r="H11" s="390" t="str">
        <f>H8</f>
        <v>真正</v>
      </c>
      <c r="I11" s="391" t="s">
        <v>304</v>
      </c>
      <c r="J11" s="392" t="s">
        <v>60</v>
      </c>
      <c r="K11" s="143"/>
      <c r="L11" s="133"/>
      <c r="M11" s="134"/>
      <c r="N11" s="135"/>
      <c r="O11" s="103"/>
      <c r="P11" s="136"/>
      <c r="Q11" s="103"/>
      <c r="R11" s="137"/>
      <c r="S11" s="120"/>
      <c r="T11" s="122"/>
    </row>
    <row r="12" spans="2:20" ht="15" customHeight="1">
      <c r="B12" s="133">
        <v>5</v>
      </c>
      <c r="C12" s="102" t="s">
        <v>258</v>
      </c>
      <c r="D12" s="99" t="str">
        <f>D9</f>
        <v>巣南</v>
      </c>
      <c r="E12" s="103">
        <v>0</v>
      </c>
      <c r="F12" s="136" t="s">
        <v>91</v>
      </c>
      <c r="G12" s="103">
        <v>0</v>
      </c>
      <c r="H12" s="137" t="str">
        <f>D8</f>
        <v>バロル</v>
      </c>
      <c r="I12" s="120" t="s">
        <v>60</v>
      </c>
      <c r="J12" s="117" t="s">
        <v>4</v>
      </c>
      <c r="K12" s="143"/>
      <c r="L12" s="133"/>
      <c r="M12" s="102"/>
      <c r="N12" s="99"/>
      <c r="O12" s="103"/>
      <c r="P12" s="136"/>
      <c r="Q12" s="103"/>
      <c r="R12" s="137"/>
      <c r="S12" s="120"/>
      <c r="T12" s="117"/>
    </row>
    <row r="13" spans="2:20" ht="15" customHeight="1">
      <c r="B13" s="385">
        <v>6</v>
      </c>
      <c r="C13" s="386" t="s">
        <v>259</v>
      </c>
      <c r="D13" s="387" t="str">
        <f>H8</f>
        <v>真正</v>
      </c>
      <c r="E13" s="388">
        <v>5</v>
      </c>
      <c r="F13" s="389" t="s">
        <v>91</v>
      </c>
      <c r="G13" s="388">
        <v>0</v>
      </c>
      <c r="H13" s="390" t="str">
        <f>H9</f>
        <v>北方</v>
      </c>
      <c r="I13" s="391" t="s">
        <v>7</v>
      </c>
      <c r="J13" s="392" t="s">
        <v>269</v>
      </c>
      <c r="K13" s="143"/>
      <c r="L13" s="133"/>
      <c r="M13" s="134"/>
      <c r="N13" s="135"/>
      <c r="O13" s="103"/>
      <c r="P13" s="136"/>
      <c r="Q13" s="103"/>
      <c r="R13" s="137"/>
      <c r="S13" s="120"/>
      <c r="T13" s="117"/>
    </row>
    <row r="14" spans="2:20" ht="15" customHeight="1" thickBot="1">
      <c r="B14" s="158"/>
      <c r="C14" s="159"/>
      <c r="D14" s="160"/>
      <c r="E14" s="161"/>
      <c r="F14" s="161"/>
      <c r="G14" s="161"/>
      <c r="H14" s="162"/>
      <c r="I14" s="163"/>
      <c r="J14" s="164"/>
      <c r="K14" s="143"/>
      <c r="L14" s="158"/>
      <c r="M14" s="159"/>
      <c r="N14" s="160"/>
      <c r="O14" s="161"/>
      <c r="P14" s="161"/>
      <c r="Q14" s="161"/>
      <c r="R14" s="162"/>
      <c r="S14" s="163"/>
      <c r="T14" s="164"/>
    </row>
    <row r="15" spans="2:20" ht="18.75" customHeight="1" thickBot="1">
      <c r="B15" s="566" t="s">
        <v>75</v>
      </c>
      <c r="C15" s="567"/>
      <c r="D15" s="567"/>
      <c r="E15" s="567"/>
      <c r="F15" s="567"/>
      <c r="G15" s="567"/>
      <c r="H15" s="567"/>
      <c r="I15" s="567"/>
      <c r="J15" s="568"/>
      <c r="K15" s="143"/>
      <c r="L15" s="550"/>
      <c r="M15" s="551"/>
      <c r="N15" s="551"/>
      <c r="O15" s="551"/>
      <c r="P15" s="551"/>
      <c r="Q15" s="551"/>
      <c r="R15" s="551"/>
      <c r="S15" s="551"/>
      <c r="T15" s="552"/>
    </row>
    <row r="16" spans="2:20" ht="30" customHeight="1">
      <c r="B16" s="142"/>
      <c r="C16" s="142"/>
      <c r="D16" s="165"/>
      <c r="E16" s="165"/>
      <c r="F16" s="165"/>
      <c r="G16" s="165"/>
      <c r="H16" s="165"/>
      <c r="I16" s="142"/>
      <c r="J16" s="408" t="s">
        <v>327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6.25" customHeight="1" thickBot="1">
      <c r="B17" s="97" t="s">
        <v>253</v>
      </c>
      <c r="C17" s="97"/>
      <c r="D17" s="97"/>
      <c r="E17" s="97"/>
      <c r="F17" s="127"/>
      <c r="G17" s="127"/>
      <c r="H17" s="141"/>
      <c r="I17" s="360"/>
      <c r="J17" s="180"/>
      <c r="K17" s="142"/>
      <c r="L17" s="97"/>
      <c r="M17" s="97"/>
      <c r="N17" s="97"/>
      <c r="O17" s="97"/>
      <c r="P17" s="127"/>
      <c r="Q17" s="127"/>
      <c r="R17" s="234"/>
      <c r="S17" s="234"/>
      <c r="T17" s="234"/>
    </row>
    <row r="18" spans="2:20" ht="22.5" customHeight="1" thickBot="1">
      <c r="B18" s="553" t="s">
        <v>185</v>
      </c>
      <c r="C18" s="554"/>
      <c r="D18" s="554"/>
      <c r="E18" s="554"/>
      <c r="F18" s="554"/>
      <c r="G18" s="554"/>
      <c r="H18" s="554"/>
      <c r="I18" s="554"/>
      <c r="J18" s="555"/>
      <c r="K18" s="142"/>
      <c r="L18" s="553" t="s">
        <v>185</v>
      </c>
      <c r="M18" s="554"/>
      <c r="N18" s="554"/>
      <c r="O18" s="554"/>
      <c r="P18" s="554"/>
      <c r="Q18" s="554"/>
      <c r="R18" s="554"/>
      <c r="S18" s="554"/>
      <c r="T18" s="555"/>
    </row>
    <row r="19" spans="2:20" ht="18" customHeight="1" thickBot="1">
      <c r="B19" s="109" t="s">
        <v>0</v>
      </c>
      <c r="C19" s="144" t="s">
        <v>85</v>
      </c>
      <c r="D19" s="556" t="s">
        <v>117</v>
      </c>
      <c r="E19" s="557"/>
      <c r="F19" s="557"/>
      <c r="G19" s="557"/>
      <c r="H19" s="558"/>
      <c r="I19" s="146" t="s">
        <v>1</v>
      </c>
      <c r="J19" s="145" t="s">
        <v>14</v>
      </c>
      <c r="K19" s="142"/>
      <c r="L19" s="109" t="s">
        <v>0</v>
      </c>
      <c r="M19" s="144" t="s">
        <v>118</v>
      </c>
      <c r="N19" s="556" t="s">
        <v>119</v>
      </c>
      <c r="O19" s="557"/>
      <c r="P19" s="557"/>
      <c r="Q19" s="557"/>
      <c r="R19" s="558"/>
      <c r="S19" s="146" t="s">
        <v>1</v>
      </c>
      <c r="T19" s="145" t="s">
        <v>14</v>
      </c>
    </row>
    <row r="20" spans="2:20" ht="15" customHeight="1">
      <c r="B20" s="147">
        <v>1</v>
      </c>
      <c r="C20" s="130" t="s">
        <v>187</v>
      </c>
      <c r="D20" s="149" t="s">
        <v>309</v>
      </c>
      <c r="E20" s="470">
        <v>3</v>
      </c>
      <c r="F20" s="150" t="s">
        <v>310</v>
      </c>
      <c r="G20" s="470">
        <v>0</v>
      </c>
      <c r="H20" s="151" t="s">
        <v>311</v>
      </c>
      <c r="I20" s="152" t="s">
        <v>7</v>
      </c>
      <c r="J20" s="189" t="s">
        <v>184</v>
      </c>
      <c r="K20" s="143"/>
      <c r="L20" s="147">
        <v>1</v>
      </c>
      <c r="M20" s="130" t="s">
        <v>187</v>
      </c>
      <c r="N20" s="149" t="s">
        <v>314</v>
      </c>
      <c r="O20" s="470">
        <v>2</v>
      </c>
      <c r="P20" s="150" t="s">
        <v>310</v>
      </c>
      <c r="Q20" s="470">
        <v>1</v>
      </c>
      <c r="R20" s="151" t="s">
        <v>315</v>
      </c>
      <c r="S20" s="152" t="s">
        <v>60</v>
      </c>
      <c r="T20" s="153" t="s">
        <v>3</v>
      </c>
    </row>
    <row r="21" spans="2:27" ht="15" customHeight="1">
      <c r="B21" s="133">
        <v>2</v>
      </c>
      <c r="C21" s="121" t="s">
        <v>188</v>
      </c>
      <c r="D21" s="135" t="s">
        <v>312</v>
      </c>
      <c r="E21" s="471">
        <v>3</v>
      </c>
      <c r="F21" s="136" t="s">
        <v>310</v>
      </c>
      <c r="G21" s="471">
        <v>1</v>
      </c>
      <c r="H21" s="137" t="s">
        <v>313</v>
      </c>
      <c r="I21" s="155" t="s">
        <v>6</v>
      </c>
      <c r="J21" s="156" t="s">
        <v>183</v>
      </c>
      <c r="K21" s="143"/>
      <c r="L21" s="133">
        <v>2</v>
      </c>
      <c r="M21" s="121" t="s">
        <v>188</v>
      </c>
      <c r="N21" s="135" t="s">
        <v>316</v>
      </c>
      <c r="O21" s="471">
        <v>2</v>
      </c>
      <c r="P21" s="136" t="s">
        <v>310</v>
      </c>
      <c r="Q21" s="471">
        <v>2</v>
      </c>
      <c r="R21" s="137" t="s">
        <v>317</v>
      </c>
      <c r="S21" s="120" t="s">
        <v>4</v>
      </c>
      <c r="T21" s="117" t="s">
        <v>2</v>
      </c>
      <c r="W21" s="50"/>
      <c r="X21" s="50"/>
      <c r="Y21" s="50"/>
      <c r="Z21" s="50"/>
      <c r="AA21" s="50"/>
    </row>
    <row r="22" spans="2:27" ht="15" customHeight="1">
      <c r="B22" s="101">
        <v>3</v>
      </c>
      <c r="C22" s="102" t="s">
        <v>190</v>
      </c>
      <c r="D22" s="99" t="s">
        <v>312</v>
      </c>
      <c r="E22" s="471">
        <v>6</v>
      </c>
      <c r="F22" s="136" t="s">
        <v>310</v>
      </c>
      <c r="G22" s="471">
        <v>2</v>
      </c>
      <c r="H22" s="137" t="s">
        <v>309</v>
      </c>
      <c r="I22" s="116" t="s">
        <v>184</v>
      </c>
      <c r="J22" s="156" t="s">
        <v>6</v>
      </c>
      <c r="K22" s="143"/>
      <c r="L22" s="101">
        <v>3</v>
      </c>
      <c r="M22" s="102" t="s">
        <v>190</v>
      </c>
      <c r="N22" s="99" t="s">
        <v>316</v>
      </c>
      <c r="O22" s="471">
        <v>2</v>
      </c>
      <c r="P22" s="136" t="s">
        <v>310</v>
      </c>
      <c r="Q22" s="471">
        <v>3</v>
      </c>
      <c r="R22" s="137" t="s">
        <v>315</v>
      </c>
      <c r="S22" s="155" t="s">
        <v>3</v>
      </c>
      <c r="T22" s="156" t="s">
        <v>4</v>
      </c>
      <c r="W22" s="50"/>
      <c r="X22" s="50"/>
      <c r="Y22" s="69"/>
      <c r="Z22" s="104"/>
      <c r="AA22" s="50"/>
    </row>
    <row r="23" spans="2:27" ht="15" customHeight="1">
      <c r="B23" s="133">
        <v>4</v>
      </c>
      <c r="C23" s="121" t="s">
        <v>189</v>
      </c>
      <c r="D23" s="135" t="s">
        <v>311</v>
      </c>
      <c r="E23" s="471">
        <v>4</v>
      </c>
      <c r="F23" s="136" t="s">
        <v>310</v>
      </c>
      <c r="G23" s="471">
        <v>2</v>
      </c>
      <c r="H23" s="137" t="s">
        <v>313</v>
      </c>
      <c r="I23" s="155" t="s">
        <v>183</v>
      </c>
      <c r="J23" s="156" t="s">
        <v>7</v>
      </c>
      <c r="K23" s="143"/>
      <c r="L23" s="133">
        <v>4</v>
      </c>
      <c r="M23" s="121" t="s">
        <v>189</v>
      </c>
      <c r="N23" s="135" t="s">
        <v>314</v>
      </c>
      <c r="O23" s="471">
        <v>1</v>
      </c>
      <c r="P23" s="136" t="s">
        <v>310</v>
      </c>
      <c r="Q23" s="471">
        <v>0</v>
      </c>
      <c r="R23" s="137" t="s">
        <v>317</v>
      </c>
      <c r="S23" s="155" t="s">
        <v>2</v>
      </c>
      <c r="T23" s="156" t="s">
        <v>60</v>
      </c>
      <c r="W23" s="89"/>
      <c r="X23" s="89"/>
      <c r="Y23" s="69"/>
      <c r="Z23" s="104"/>
      <c r="AA23" s="50"/>
    </row>
    <row r="24" spans="2:27" ht="15" customHeight="1">
      <c r="B24" s="559" t="s">
        <v>283</v>
      </c>
      <c r="C24" s="560"/>
      <c r="D24" s="560"/>
      <c r="E24" s="560"/>
      <c r="F24" s="560"/>
      <c r="G24" s="560"/>
      <c r="H24" s="560"/>
      <c r="I24" s="560"/>
      <c r="J24" s="561"/>
      <c r="K24" s="143"/>
      <c r="L24" s="559" t="s">
        <v>283</v>
      </c>
      <c r="M24" s="560"/>
      <c r="N24" s="560"/>
      <c r="O24" s="560"/>
      <c r="P24" s="560"/>
      <c r="Q24" s="560"/>
      <c r="R24" s="560"/>
      <c r="S24" s="560"/>
      <c r="T24" s="561"/>
      <c r="W24" s="89"/>
      <c r="X24" s="89"/>
      <c r="Y24" s="69"/>
      <c r="Z24" s="104"/>
      <c r="AA24" s="50"/>
    </row>
    <row r="25" spans="2:27" ht="15" customHeight="1" thickBot="1">
      <c r="B25" s="562"/>
      <c r="C25" s="563"/>
      <c r="D25" s="563"/>
      <c r="E25" s="563"/>
      <c r="F25" s="563"/>
      <c r="G25" s="563"/>
      <c r="H25" s="563"/>
      <c r="I25" s="563"/>
      <c r="J25" s="564"/>
      <c r="K25" s="143"/>
      <c r="L25" s="562"/>
      <c r="M25" s="563"/>
      <c r="N25" s="563"/>
      <c r="O25" s="563"/>
      <c r="P25" s="563"/>
      <c r="Q25" s="563"/>
      <c r="R25" s="563"/>
      <c r="S25" s="563"/>
      <c r="T25" s="564"/>
      <c r="W25" s="89"/>
      <c r="X25" s="89"/>
      <c r="Y25" s="69"/>
      <c r="Z25" s="104"/>
      <c r="AA25" s="50"/>
    </row>
    <row r="26" spans="2:27" ht="18.75" customHeight="1" thickBot="1">
      <c r="B26" s="550" t="s">
        <v>186</v>
      </c>
      <c r="C26" s="551"/>
      <c r="D26" s="551"/>
      <c r="E26" s="551"/>
      <c r="F26" s="551"/>
      <c r="G26" s="551"/>
      <c r="H26" s="551"/>
      <c r="I26" s="551"/>
      <c r="J26" s="552"/>
      <c r="K26" s="142"/>
      <c r="L26" s="550" t="s">
        <v>186</v>
      </c>
      <c r="M26" s="551"/>
      <c r="N26" s="551"/>
      <c r="O26" s="551"/>
      <c r="P26" s="551"/>
      <c r="Q26" s="551"/>
      <c r="R26" s="551"/>
      <c r="S26" s="551"/>
      <c r="T26" s="552"/>
      <c r="W26" s="89"/>
      <c r="X26" s="89"/>
      <c r="Y26" s="69"/>
      <c r="Z26" s="104"/>
      <c r="AA26" s="50"/>
    </row>
    <row r="27" spans="2:20" ht="30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2:24" ht="26.25" customHeight="1" thickBot="1">
      <c r="B28" s="167" t="s">
        <v>286</v>
      </c>
      <c r="C28" s="167"/>
      <c r="D28" s="167"/>
      <c r="E28" s="167"/>
      <c r="F28" s="97"/>
      <c r="G28" s="97"/>
      <c r="H28" s="141"/>
      <c r="I28" s="142"/>
      <c r="J28" s="142"/>
      <c r="K28" s="142"/>
      <c r="L28" s="167"/>
      <c r="M28" s="167"/>
      <c r="N28" s="167"/>
      <c r="O28" s="167"/>
      <c r="P28" s="97"/>
      <c r="Q28" s="97"/>
      <c r="R28" s="97"/>
      <c r="S28" s="142"/>
      <c r="T28" s="180"/>
      <c r="X28" s="96" t="s">
        <v>11</v>
      </c>
    </row>
    <row r="29" spans="2:24" ht="22.5" customHeight="1" thickBot="1">
      <c r="B29" s="553" t="s">
        <v>72</v>
      </c>
      <c r="C29" s="554"/>
      <c r="D29" s="554"/>
      <c r="E29" s="554"/>
      <c r="F29" s="554"/>
      <c r="G29" s="554"/>
      <c r="H29" s="554"/>
      <c r="I29" s="554"/>
      <c r="J29" s="555"/>
      <c r="K29" s="142"/>
      <c r="L29" s="553" t="s">
        <v>72</v>
      </c>
      <c r="M29" s="554"/>
      <c r="N29" s="554"/>
      <c r="O29" s="554"/>
      <c r="P29" s="554"/>
      <c r="Q29" s="554"/>
      <c r="R29" s="554"/>
      <c r="S29" s="554"/>
      <c r="T29" s="555"/>
      <c r="X29" s="96" t="s">
        <v>61</v>
      </c>
    </row>
    <row r="30" spans="2:20" ht="18" customHeight="1" thickBot="1">
      <c r="B30" s="109" t="s">
        <v>0</v>
      </c>
      <c r="C30" s="144" t="s">
        <v>85</v>
      </c>
      <c r="D30" s="556" t="s">
        <v>86</v>
      </c>
      <c r="E30" s="557"/>
      <c r="F30" s="557"/>
      <c r="G30" s="557"/>
      <c r="H30" s="558"/>
      <c r="I30" s="144" t="s">
        <v>87</v>
      </c>
      <c r="J30" s="145" t="s">
        <v>14</v>
      </c>
      <c r="K30" s="142"/>
      <c r="L30" s="109" t="s">
        <v>0</v>
      </c>
      <c r="M30" s="144" t="s">
        <v>118</v>
      </c>
      <c r="N30" s="556" t="s">
        <v>120</v>
      </c>
      <c r="O30" s="557"/>
      <c r="P30" s="557"/>
      <c r="Q30" s="557"/>
      <c r="R30" s="558"/>
      <c r="S30" s="146" t="s">
        <v>1</v>
      </c>
      <c r="T30" s="145" t="s">
        <v>14</v>
      </c>
    </row>
    <row r="31" spans="2:20" ht="15" customHeight="1">
      <c r="B31" s="129">
        <v>1</v>
      </c>
      <c r="C31" s="130" t="s">
        <v>243</v>
      </c>
      <c r="D31" s="140" t="s">
        <v>311</v>
      </c>
      <c r="E31" s="174"/>
      <c r="F31" s="150" t="s">
        <v>310</v>
      </c>
      <c r="G31" s="174"/>
      <c r="H31" s="151" t="s">
        <v>315</v>
      </c>
      <c r="I31" s="152" t="s">
        <v>21</v>
      </c>
      <c r="J31" s="153" t="s">
        <v>4</v>
      </c>
      <c r="K31" s="143"/>
      <c r="L31" s="129">
        <v>1</v>
      </c>
      <c r="M31" s="130" t="s">
        <v>243</v>
      </c>
      <c r="N31" s="140" t="s">
        <v>312</v>
      </c>
      <c r="O31" s="174"/>
      <c r="P31" s="150" t="s">
        <v>310</v>
      </c>
      <c r="Q31" s="174"/>
      <c r="R31" s="151" t="s">
        <v>317</v>
      </c>
      <c r="S31" s="239" t="s">
        <v>18</v>
      </c>
      <c r="T31" s="154" t="s">
        <v>60</v>
      </c>
    </row>
    <row r="32" spans="2:27" ht="15" customHeight="1">
      <c r="B32" s="113">
        <v>2</v>
      </c>
      <c r="C32" s="121" t="s">
        <v>244</v>
      </c>
      <c r="D32" s="128" t="s">
        <v>314</v>
      </c>
      <c r="E32" s="103"/>
      <c r="F32" s="136" t="s">
        <v>310</v>
      </c>
      <c r="G32" s="103"/>
      <c r="H32" s="137" t="s">
        <v>309</v>
      </c>
      <c r="I32" s="155" t="s">
        <v>2</v>
      </c>
      <c r="J32" s="156" t="s">
        <v>6</v>
      </c>
      <c r="K32" s="143"/>
      <c r="L32" s="113">
        <v>2</v>
      </c>
      <c r="M32" s="121" t="s">
        <v>244</v>
      </c>
      <c r="N32" s="128" t="s">
        <v>316</v>
      </c>
      <c r="O32" s="103"/>
      <c r="P32" s="136" t="s">
        <v>310</v>
      </c>
      <c r="Q32" s="103"/>
      <c r="R32" s="137" t="s">
        <v>313</v>
      </c>
      <c r="S32" s="155" t="s">
        <v>3</v>
      </c>
      <c r="T32" s="117" t="s">
        <v>7</v>
      </c>
      <c r="W32" s="50"/>
      <c r="X32" s="50"/>
      <c r="Y32" s="50"/>
      <c r="Z32" s="50"/>
      <c r="AA32" s="50"/>
    </row>
    <row r="33" spans="2:27" ht="15" customHeight="1">
      <c r="B33" s="113">
        <v>3</v>
      </c>
      <c r="C33" s="121" t="s">
        <v>245</v>
      </c>
      <c r="D33" s="128" t="s">
        <v>311</v>
      </c>
      <c r="E33" s="103"/>
      <c r="F33" s="136" t="s">
        <v>310</v>
      </c>
      <c r="G33" s="103"/>
      <c r="H33" s="137" t="s">
        <v>317</v>
      </c>
      <c r="I33" s="157" t="s">
        <v>4</v>
      </c>
      <c r="J33" s="156" t="s">
        <v>21</v>
      </c>
      <c r="K33" s="143"/>
      <c r="L33" s="113">
        <v>3</v>
      </c>
      <c r="M33" s="121" t="s">
        <v>245</v>
      </c>
      <c r="N33" s="128" t="s">
        <v>312</v>
      </c>
      <c r="O33" s="103"/>
      <c r="P33" s="136" t="s">
        <v>310</v>
      </c>
      <c r="Q33" s="103"/>
      <c r="R33" s="137" t="s">
        <v>315</v>
      </c>
      <c r="S33" s="155" t="s">
        <v>60</v>
      </c>
      <c r="T33" s="122" t="s">
        <v>184</v>
      </c>
      <c r="W33" s="50"/>
      <c r="X33" s="50"/>
      <c r="Y33" s="69"/>
      <c r="Z33" s="104"/>
      <c r="AA33" s="50"/>
    </row>
    <row r="34" spans="2:27" ht="15" customHeight="1">
      <c r="B34" s="113">
        <v>4</v>
      </c>
      <c r="C34" s="121" t="s">
        <v>246</v>
      </c>
      <c r="D34" s="128" t="s">
        <v>316</v>
      </c>
      <c r="E34" s="103"/>
      <c r="F34" s="136" t="s">
        <v>310</v>
      </c>
      <c r="G34" s="103"/>
      <c r="H34" s="137" t="s">
        <v>309</v>
      </c>
      <c r="I34" s="120" t="s">
        <v>6</v>
      </c>
      <c r="J34" s="156" t="s">
        <v>3</v>
      </c>
      <c r="K34" s="143"/>
      <c r="L34" s="113">
        <v>4</v>
      </c>
      <c r="M34" s="121" t="s">
        <v>246</v>
      </c>
      <c r="N34" s="128" t="s">
        <v>314</v>
      </c>
      <c r="O34" s="103"/>
      <c r="P34" s="136" t="s">
        <v>310</v>
      </c>
      <c r="Q34" s="103"/>
      <c r="R34" s="137" t="s">
        <v>313</v>
      </c>
      <c r="S34" s="155" t="s">
        <v>7</v>
      </c>
      <c r="T34" s="156" t="s">
        <v>2</v>
      </c>
      <c r="W34" s="89"/>
      <c r="X34" s="89"/>
      <c r="Y34" s="69"/>
      <c r="Z34" s="104"/>
      <c r="AA34" s="50"/>
    </row>
    <row r="35" spans="2:27" ht="15" customHeight="1" thickBot="1">
      <c r="B35" s="133"/>
      <c r="C35" s="134"/>
      <c r="D35" s="135"/>
      <c r="E35" s="136"/>
      <c r="F35" s="136"/>
      <c r="G35" s="136"/>
      <c r="H35" s="137"/>
      <c r="I35" s="155"/>
      <c r="J35" s="156"/>
      <c r="K35" s="143"/>
      <c r="L35" s="190"/>
      <c r="M35" s="191"/>
      <c r="N35" s="235"/>
      <c r="O35" s="192"/>
      <c r="P35" s="192"/>
      <c r="Q35" s="192"/>
      <c r="R35" s="236"/>
      <c r="S35" s="237"/>
      <c r="T35" s="238"/>
      <c r="W35" s="89"/>
      <c r="X35" s="89"/>
      <c r="Y35" s="69"/>
      <c r="Z35" s="104"/>
      <c r="AA35" s="50"/>
    </row>
    <row r="36" spans="2:27" ht="18.75" customHeight="1" thickBot="1">
      <c r="B36" s="550" t="s">
        <v>73</v>
      </c>
      <c r="C36" s="551"/>
      <c r="D36" s="551"/>
      <c r="E36" s="551"/>
      <c r="F36" s="551"/>
      <c r="G36" s="551"/>
      <c r="H36" s="551"/>
      <c r="I36" s="551"/>
      <c r="J36" s="552"/>
      <c r="K36" s="143"/>
      <c r="L36" s="550" t="s">
        <v>73</v>
      </c>
      <c r="M36" s="551"/>
      <c r="N36" s="551"/>
      <c r="O36" s="551"/>
      <c r="P36" s="551"/>
      <c r="Q36" s="551"/>
      <c r="R36" s="551"/>
      <c r="S36" s="551"/>
      <c r="T36" s="552"/>
      <c r="W36" s="89"/>
      <c r="X36" s="89"/>
      <c r="Y36" s="69"/>
      <c r="Z36" s="104"/>
      <c r="AA36" s="50"/>
    </row>
    <row r="37" spans="2:20" ht="30" customHeight="1">
      <c r="B37" s="142"/>
      <c r="C37" s="142"/>
      <c r="D37" s="165"/>
      <c r="E37" s="165"/>
      <c r="F37" s="165"/>
      <c r="G37" s="165"/>
      <c r="H37" s="165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38" spans="2:20" ht="26.25" customHeight="1" thickBot="1">
      <c r="B38" s="395" t="s">
        <v>268</v>
      </c>
      <c r="C38" s="395"/>
      <c r="D38" s="395"/>
      <c r="E38" s="395"/>
      <c r="F38" s="395"/>
      <c r="G38" s="396"/>
      <c r="H38" s="397"/>
      <c r="I38" s="396"/>
      <c r="J38" s="398" t="s">
        <v>305</v>
      </c>
      <c r="K38" s="142"/>
      <c r="L38" s="167" t="s">
        <v>268</v>
      </c>
      <c r="M38" s="167"/>
      <c r="N38" s="167"/>
      <c r="O38" s="167"/>
      <c r="P38" s="167"/>
      <c r="Q38" s="127"/>
      <c r="R38" s="141"/>
      <c r="S38" s="127"/>
      <c r="T38" s="180"/>
    </row>
    <row r="39" spans="2:20" ht="22.5" customHeight="1" thickBot="1">
      <c r="B39" s="553" t="s">
        <v>383</v>
      </c>
      <c r="C39" s="554"/>
      <c r="D39" s="554"/>
      <c r="E39" s="554"/>
      <c r="F39" s="554"/>
      <c r="G39" s="554"/>
      <c r="H39" s="554"/>
      <c r="I39" s="554"/>
      <c r="J39" s="555"/>
      <c r="K39" s="142"/>
      <c r="L39" s="553" t="s">
        <v>128</v>
      </c>
      <c r="M39" s="554"/>
      <c r="N39" s="554"/>
      <c r="O39" s="554"/>
      <c r="P39" s="554"/>
      <c r="Q39" s="554"/>
      <c r="R39" s="554"/>
      <c r="S39" s="554"/>
      <c r="T39" s="555"/>
    </row>
    <row r="40" spans="2:20" ht="18.75" customHeight="1" thickBot="1">
      <c r="B40" s="109" t="s">
        <v>0</v>
      </c>
      <c r="C40" s="144" t="s">
        <v>85</v>
      </c>
      <c r="D40" s="556" t="s">
        <v>86</v>
      </c>
      <c r="E40" s="557"/>
      <c r="F40" s="557"/>
      <c r="G40" s="557"/>
      <c r="H40" s="558"/>
      <c r="I40" s="146" t="s">
        <v>1</v>
      </c>
      <c r="J40" s="145" t="s">
        <v>14</v>
      </c>
      <c r="K40" s="142"/>
      <c r="L40" s="109" t="s">
        <v>0</v>
      </c>
      <c r="M40" s="144" t="s">
        <v>85</v>
      </c>
      <c r="N40" s="556" t="s">
        <v>86</v>
      </c>
      <c r="O40" s="557"/>
      <c r="P40" s="557"/>
      <c r="Q40" s="557"/>
      <c r="R40" s="558"/>
      <c r="S40" s="146" t="s">
        <v>1</v>
      </c>
      <c r="T40" s="145" t="s">
        <v>14</v>
      </c>
    </row>
    <row r="41" spans="2:20" ht="15" customHeight="1">
      <c r="B41" s="147">
        <v>1</v>
      </c>
      <c r="C41" s="462" t="s">
        <v>377</v>
      </c>
      <c r="D41" s="149" t="s">
        <v>4</v>
      </c>
      <c r="E41" s="174"/>
      <c r="F41" s="150" t="s">
        <v>88</v>
      </c>
      <c r="G41" s="174"/>
      <c r="H41" s="151" t="s">
        <v>269</v>
      </c>
      <c r="I41" s="240" t="s">
        <v>60</v>
      </c>
      <c r="J41" s="119" t="s">
        <v>6</v>
      </c>
      <c r="K41" s="143"/>
      <c r="L41" s="147">
        <v>1</v>
      </c>
      <c r="M41" s="148" t="s">
        <v>121</v>
      </c>
      <c r="N41" s="149" t="s">
        <v>2</v>
      </c>
      <c r="O41" s="174"/>
      <c r="P41" s="150" t="s">
        <v>310</v>
      </c>
      <c r="Q41" s="174"/>
      <c r="R41" s="151" t="s">
        <v>21</v>
      </c>
      <c r="S41" s="240" t="s">
        <v>18</v>
      </c>
      <c r="T41" s="119" t="s">
        <v>3</v>
      </c>
    </row>
    <row r="42" spans="2:20" ht="15" customHeight="1">
      <c r="B42" s="385">
        <v>2</v>
      </c>
      <c r="C42" s="463" t="s">
        <v>378</v>
      </c>
      <c r="D42" s="387" t="s">
        <v>6</v>
      </c>
      <c r="E42" s="388"/>
      <c r="F42" s="389" t="s">
        <v>91</v>
      </c>
      <c r="G42" s="388"/>
      <c r="H42" s="390" t="s">
        <v>60</v>
      </c>
      <c r="I42" s="391" t="s">
        <v>269</v>
      </c>
      <c r="J42" s="392" t="s">
        <v>4</v>
      </c>
      <c r="K42" s="143"/>
      <c r="L42" s="133">
        <v>2</v>
      </c>
      <c r="M42" s="134" t="s">
        <v>122</v>
      </c>
      <c r="N42" s="135" t="s">
        <v>3</v>
      </c>
      <c r="O42" s="103"/>
      <c r="P42" s="136" t="s">
        <v>310</v>
      </c>
      <c r="Q42" s="103"/>
      <c r="R42" s="137" t="s">
        <v>18</v>
      </c>
      <c r="S42" s="120" t="s">
        <v>21</v>
      </c>
      <c r="T42" s="117" t="s">
        <v>2</v>
      </c>
    </row>
    <row r="43" spans="2:20" ht="15" customHeight="1">
      <c r="B43" s="133">
        <v>3</v>
      </c>
      <c r="C43" s="102" t="s">
        <v>379</v>
      </c>
      <c r="D43" s="135" t="str">
        <f>D41</f>
        <v>真正</v>
      </c>
      <c r="E43" s="103"/>
      <c r="F43" s="136" t="s">
        <v>88</v>
      </c>
      <c r="G43" s="103"/>
      <c r="H43" s="100" t="str">
        <f>H42</f>
        <v>北方</v>
      </c>
      <c r="I43" s="120" t="s">
        <v>6</v>
      </c>
      <c r="J43" s="117" t="s">
        <v>269</v>
      </c>
      <c r="K43" s="143"/>
      <c r="L43" s="133">
        <v>3</v>
      </c>
      <c r="M43" s="102" t="s">
        <v>123</v>
      </c>
      <c r="N43" s="135" t="s">
        <v>315</v>
      </c>
      <c r="O43" s="103"/>
      <c r="P43" s="136" t="s">
        <v>310</v>
      </c>
      <c r="Q43" s="103"/>
      <c r="R43" s="100" t="s">
        <v>313</v>
      </c>
      <c r="S43" s="120" t="s">
        <v>3</v>
      </c>
      <c r="T43" s="117" t="s">
        <v>21</v>
      </c>
    </row>
    <row r="44" spans="2:20" ht="15" customHeight="1">
      <c r="B44" s="133">
        <v>4</v>
      </c>
      <c r="C44" s="464" t="s">
        <v>380</v>
      </c>
      <c r="D44" s="135" t="str">
        <f>D42</f>
        <v>本巣</v>
      </c>
      <c r="E44" s="103"/>
      <c r="F44" s="136" t="s">
        <v>91</v>
      </c>
      <c r="G44" s="103"/>
      <c r="H44" s="137" t="str">
        <f>H41</f>
        <v>バロル</v>
      </c>
      <c r="I44" s="120" t="s">
        <v>4</v>
      </c>
      <c r="J44" s="122" t="s">
        <v>60</v>
      </c>
      <c r="K44" s="143"/>
      <c r="L44" s="133">
        <v>4</v>
      </c>
      <c r="M44" s="134" t="s">
        <v>27</v>
      </c>
      <c r="N44" s="135" t="s">
        <v>317</v>
      </c>
      <c r="O44" s="103"/>
      <c r="P44" s="136" t="s">
        <v>310</v>
      </c>
      <c r="Q44" s="103"/>
      <c r="R44" s="137" t="s">
        <v>309</v>
      </c>
      <c r="S44" s="120" t="s">
        <v>2</v>
      </c>
      <c r="T44" s="122" t="s">
        <v>18</v>
      </c>
    </row>
    <row r="45" spans="2:20" ht="15" customHeight="1">
      <c r="B45" s="385">
        <v>5</v>
      </c>
      <c r="C45" s="393" t="s">
        <v>381</v>
      </c>
      <c r="D45" s="394" t="str">
        <f>D42</f>
        <v>本巣</v>
      </c>
      <c r="E45" s="388"/>
      <c r="F45" s="389" t="s">
        <v>91</v>
      </c>
      <c r="G45" s="388"/>
      <c r="H45" s="390" t="str">
        <f>D41</f>
        <v>真正</v>
      </c>
      <c r="I45" s="391" t="s">
        <v>60</v>
      </c>
      <c r="J45" s="392" t="s">
        <v>269</v>
      </c>
      <c r="K45" s="143"/>
      <c r="L45" s="133">
        <v>5</v>
      </c>
      <c r="M45" s="102" t="s">
        <v>49</v>
      </c>
      <c r="N45" s="99" t="s">
        <v>317</v>
      </c>
      <c r="O45" s="103"/>
      <c r="P45" s="136" t="s">
        <v>310</v>
      </c>
      <c r="Q45" s="103"/>
      <c r="R45" s="137" t="s">
        <v>315</v>
      </c>
      <c r="S45" s="120" t="s">
        <v>18</v>
      </c>
      <c r="T45" s="117" t="s">
        <v>21</v>
      </c>
    </row>
    <row r="46" spans="2:20" ht="15" customHeight="1">
      <c r="B46" s="133">
        <v>6</v>
      </c>
      <c r="C46" s="464" t="s">
        <v>382</v>
      </c>
      <c r="D46" s="135" t="str">
        <f>H41</f>
        <v>バロル</v>
      </c>
      <c r="E46" s="103"/>
      <c r="F46" s="136" t="s">
        <v>88</v>
      </c>
      <c r="G46" s="103"/>
      <c r="H46" s="137" t="str">
        <f>H42</f>
        <v>北方</v>
      </c>
      <c r="I46" s="120" t="s">
        <v>6</v>
      </c>
      <c r="J46" s="117" t="s">
        <v>4</v>
      </c>
      <c r="K46" s="143"/>
      <c r="L46" s="133">
        <v>6</v>
      </c>
      <c r="M46" s="134" t="s">
        <v>140</v>
      </c>
      <c r="N46" s="135" t="s">
        <v>309</v>
      </c>
      <c r="O46" s="103"/>
      <c r="P46" s="136" t="s">
        <v>310</v>
      </c>
      <c r="Q46" s="103"/>
      <c r="R46" s="137" t="s">
        <v>313</v>
      </c>
      <c r="S46" s="120" t="s">
        <v>3</v>
      </c>
      <c r="T46" s="117" t="s">
        <v>2</v>
      </c>
    </row>
    <row r="47" spans="2:20" ht="15" customHeight="1" thickBot="1">
      <c r="B47" s="158"/>
      <c r="C47" s="159"/>
      <c r="D47" s="160"/>
      <c r="E47" s="161"/>
      <c r="F47" s="161"/>
      <c r="G47" s="161"/>
      <c r="H47" s="162"/>
      <c r="I47" s="163"/>
      <c r="J47" s="164"/>
      <c r="K47" s="143"/>
      <c r="L47" s="158"/>
      <c r="M47" s="159"/>
      <c r="N47" s="160"/>
      <c r="O47" s="161"/>
      <c r="P47" s="161"/>
      <c r="Q47" s="161"/>
      <c r="R47" s="162"/>
      <c r="S47" s="163"/>
      <c r="T47" s="164"/>
    </row>
    <row r="48" spans="2:20" ht="18.75" customHeight="1" thickBot="1">
      <c r="B48" s="550" t="s">
        <v>73</v>
      </c>
      <c r="C48" s="551"/>
      <c r="D48" s="551"/>
      <c r="E48" s="551"/>
      <c r="F48" s="551"/>
      <c r="G48" s="551"/>
      <c r="H48" s="551"/>
      <c r="I48" s="551"/>
      <c r="J48" s="552"/>
      <c r="K48" s="143"/>
      <c r="L48" s="566" t="s">
        <v>129</v>
      </c>
      <c r="M48" s="567"/>
      <c r="N48" s="567"/>
      <c r="O48" s="567"/>
      <c r="P48" s="567"/>
      <c r="Q48" s="567"/>
      <c r="R48" s="567"/>
      <c r="S48" s="567"/>
      <c r="T48" s="568"/>
    </row>
    <row r="49" spans="2:20" ht="30" customHeight="1">
      <c r="B49" s="142"/>
      <c r="C49" s="142"/>
      <c r="D49" s="165"/>
      <c r="E49" s="165"/>
      <c r="F49" s="165"/>
      <c r="G49" s="165"/>
      <c r="H49" s="165"/>
      <c r="I49" s="142"/>
      <c r="J49" s="408" t="s">
        <v>325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2:20" s="50" customFormat="1" ht="26.25" customHeight="1" thickBot="1">
      <c r="B50" s="395" t="s">
        <v>319</v>
      </c>
      <c r="C50" s="395"/>
      <c r="D50" s="395"/>
      <c r="E50" s="395"/>
      <c r="F50" s="395"/>
      <c r="G50" s="396"/>
      <c r="H50" s="397"/>
      <c r="I50" s="396"/>
      <c r="J50" s="398" t="s">
        <v>305</v>
      </c>
      <c r="K50" s="143"/>
      <c r="L50" s="395" t="s">
        <v>318</v>
      </c>
      <c r="M50" s="395"/>
      <c r="N50" s="395"/>
      <c r="O50" s="395"/>
      <c r="P50" s="395"/>
      <c r="Q50" s="396"/>
      <c r="R50" s="397"/>
      <c r="S50" s="396"/>
      <c r="T50" s="398" t="s">
        <v>305</v>
      </c>
    </row>
    <row r="51" spans="2:20" s="50" customFormat="1" ht="22.5" customHeight="1" thickBot="1">
      <c r="B51" s="569" t="s">
        <v>320</v>
      </c>
      <c r="C51" s="570"/>
      <c r="D51" s="570"/>
      <c r="E51" s="570"/>
      <c r="F51" s="570"/>
      <c r="G51" s="570"/>
      <c r="H51" s="570"/>
      <c r="I51" s="570"/>
      <c r="J51" s="571"/>
      <c r="K51" s="143"/>
      <c r="L51" s="553" t="s">
        <v>185</v>
      </c>
      <c r="M51" s="554"/>
      <c r="N51" s="554"/>
      <c r="O51" s="554"/>
      <c r="P51" s="554"/>
      <c r="Q51" s="554"/>
      <c r="R51" s="554"/>
      <c r="S51" s="554"/>
      <c r="T51" s="555"/>
    </row>
    <row r="52" spans="2:20" s="50" customFormat="1" ht="18.75" customHeight="1" thickBot="1">
      <c r="B52" s="109" t="s">
        <v>0</v>
      </c>
      <c r="C52" s="144" t="s">
        <v>85</v>
      </c>
      <c r="D52" s="556" t="s">
        <v>86</v>
      </c>
      <c r="E52" s="557"/>
      <c r="F52" s="557"/>
      <c r="G52" s="557"/>
      <c r="H52" s="558"/>
      <c r="I52" s="146" t="s">
        <v>1</v>
      </c>
      <c r="J52" s="145" t="s">
        <v>14</v>
      </c>
      <c r="K52" s="143"/>
      <c r="L52" s="109" t="s">
        <v>0</v>
      </c>
      <c r="M52" s="144" t="s">
        <v>85</v>
      </c>
      <c r="N52" s="556" t="s">
        <v>86</v>
      </c>
      <c r="O52" s="557"/>
      <c r="P52" s="557"/>
      <c r="Q52" s="557"/>
      <c r="R52" s="558"/>
      <c r="S52" s="146" t="s">
        <v>1</v>
      </c>
      <c r="T52" s="145" t="s">
        <v>14</v>
      </c>
    </row>
    <row r="53" spans="2:20" s="50" customFormat="1" ht="15" customHeight="1">
      <c r="B53" s="147">
        <v>1</v>
      </c>
      <c r="C53" s="414" t="s">
        <v>334</v>
      </c>
      <c r="D53" s="149" t="s">
        <v>3</v>
      </c>
      <c r="E53" s="174"/>
      <c r="F53" s="150" t="s">
        <v>88</v>
      </c>
      <c r="G53" s="174"/>
      <c r="H53" s="151" t="s">
        <v>269</v>
      </c>
      <c r="I53" s="240" t="s">
        <v>18</v>
      </c>
      <c r="J53" s="119" t="s">
        <v>2</v>
      </c>
      <c r="K53" s="143"/>
      <c r="L53" s="147">
        <v>1</v>
      </c>
      <c r="M53" s="148" t="s">
        <v>121</v>
      </c>
      <c r="N53" s="149" t="s">
        <v>18</v>
      </c>
      <c r="O53" s="174"/>
      <c r="P53" s="150" t="s">
        <v>88</v>
      </c>
      <c r="Q53" s="174"/>
      <c r="R53" s="151" t="s">
        <v>269</v>
      </c>
      <c r="S53" s="118" t="s">
        <v>7</v>
      </c>
      <c r="T53" s="119" t="s">
        <v>6</v>
      </c>
    </row>
    <row r="54" spans="2:20" s="50" customFormat="1" ht="15" customHeight="1">
      <c r="B54" s="133">
        <v>2</v>
      </c>
      <c r="C54" s="415" t="s">
        <v>335</v>
      </c>
      <c r="D54" s="135" t="s">
        <v>2</v>
      </c>
      <c r="E54" s="103"/>
      <c r="F54" s="136" t="s">
        <v>91</v>
      </c>
      <c r="G54" s="103"/>
      <c r="H54" s="137" t="s">
        <v>18</v>
      </c>
      <c r="I54" s="120" t="s">
        <v>269</v>
      </c>
      <c r="J54" s="117" t="s">
        <v>3</v>
      </c>
      <c r="K54" s="143"/>
      <c r="L54" s="385">
        <v>2</v>
      </c>
      <c r="M54" s="386" t="s">
        <v>122</v>
      </c>
      <c r="N54" s="387" t="s">
        <v>6</v>
      </c>
      <c r="O54" s="388"/>
      <c r="P54" s="389" t="s">
        <v>91</v>
      </c>
      <c r="Q54" s="388"/>
      <c r="R54" s="390" t="s">
        <v>7</v>
      </c>
      <c r="S54" s="391" t="s">
        <v>269</v>
      </c>
      <c r="T54" s="406" t="s">
        <v>18</v>
      </c>
    </row>
    <row r="55" spans="2:20" s="50" customFormat="1" ht="15" customHeight="1">
      <c r="B55" s="133">
        <v>3</v>
      </c>
      <c r="C55" s="416" t="s">
        <v>336</v>
      </c>
      <c r="D55" s="135" t="str">
        <f>D53</f>
        <v>糸貫</v>
      </c>
      <c r="E55" s="103"/>
      <c r="F55" s="136" t="s">
        <v>88</v>
      </c>
      <c r="G55" s="103"/>
      <c r="H55" s="100" t="str">
        <f>H54</f>
        <v>穂積北</v>
      </c>
      <c r="I55" s="120" t="s">
        <v>2</v>
      </c>
      <c r="J55" s="117" t="s">
        <v>269</v>
      </c>
      <c r="K55" s="143"/>
      <c r="L55" s="133">
        <v>3</v>
      </c>
      <c r="M55" s="102" t="s">
        <v>123</v>
      </c>
      <c r="N55" s="135" t="str">
        <f>N53</f>
        <v>穂積北</v>
      </c>
      <c r="O55" s="103"/>
      <c r="P55" s="136" t="s">
        <v>88</v>
      </c>
      <c r="Q55" s="103"/>
      <c r="R55" s="100" t="str">
        <f>R54</f>
        <v>巣南</v>
      </c>
      <c r="S55" s="120" t="s">
        <v>6</v>
      </c>
      <c r="T55" s="117" t="s">
        <v>269</v>
      </c>
    </row>
    <row r="56" spans="2:20" s="50" customFormat="1" ht="15" customHeight="1">
      <c r="B56" s="133">
        <v>4</v>
      </c>
      <c r="C56" s="415" t="s">
        <v>337</v>
      </c>
      <c r="D56" s="135" t="str">
        <f>D54</f>
        <v>牛牧</v>
      </c>
      <c r="E56" s="103"/>
      <c r="F56" s="136" t="s">
        <v>91</v>
      </c>
      <c r="G56" s="103"/>
      <c r="H56" s="137" t="str">
        <f>H53</f>
        <v>バロル</v>
      </c>
      <c r="I56" s="120" t="s">
        <v>3</v>
      </c>
      <c r="J56" s="122" t="s">
        <v>18</v>
      </c>
      <c r="K56" s="143"/>
      <c r="L56" s="133">
        <v>4</v>
      </c>
      <c r="M56" s="134" t="s">
        <v>27</v>
      </c>
      <c r="N56" s="135" t="str">
        <f>N54</f>
        <v>本巣</v>
      </c>
      <c r="O56" s="103"/>
      <c r="P56" s="136" t="s">
        <v>91</v>
      </c>
      <c r="Q56" s="103"/>
      <c r="R56" s="137" t="str">
        <f>R53</f>
        <v>バロル</v>
      </c>
      <c r="S56" s="116" t="s">
        <v>18</v>
      </c>
      <c r="T56" s="117" t="s">
        <v>7</v>
      </c>
    </row>
    <row r="57" spans="2:20" s="50" customFormat="1" ht="15" customHeight="1">
      <c r="B57" s="133">
        <v>5</v>
      </c>
      <c r="C57" s="416" t="s">
        <v>338</v>
      </c>
      <c r="D57" s="99" t="str">
        <f>D54</f>
        <v>牛牧</v>
      </c>
      <c r="E57" s="103"/>
      <c r="F57" s="136" t="s">
        <v>91</v>
      </c>
      <c r="G57" s="103"/>
      <c r="H57" s="137" t="str">
        <f>D53</f>
        <v>糸貫</v>
      </c>
      <c r="I57" s="116" t="s">
        <v>18</v>
      </c>
      <c r="J57" s="117" t="s">
        <v>269</v>
      </c>
      <c r="K57" s="143"/>
      <c r="L57" s="465">
        <v>5</v>
      </c>
      <c r="M57" s="416"/>
      <c r="N57" s="572" t="s">
        <v>367</v>
      </c>
      <c r="O57" s="573"/>
      <c r="P57" s="573"/>
      <c r="Q57" s="573"/>
      <c r="R57" s="574"/>
      <c r="S57" s="466"/>
      <c r="T57" s="467"/>
    </row>
    <row r="58" spans="2:20" s="50" customFormat="1" ht="15" customHeight="1">
      <c r="B58" s="133">
        <v>6</v>
      </c>
      <c r="C58" s="415" t="s">
        <v>339</v>
      </c>
      <c r="D58" s="135" t="str">
        <f>H53</f>
        <v>バロル</v>
      </c>
      <c r="E58" s="103"/>
      <c r="F58" s="136" t="s">
        <v>88</v>
      </c>
      <c r="G58" s="103"/>
      <c r="H58" s="137" t="str">
        <f>H54</f>
        <v>穂積北</v>
      </c>
      <c r="I58" s="120" t="s">
        <v>2</v>
      </c>
      <c r="J58" s="117" t="s">
        <v>3</v>
      </c>
      <c r="K58" s="143"/>
      <c r="L58" s="465">
        <v>6</v>
      </c>
      <c r="M58" s="468"/>
      <c r="N58" s="572" t="s">
        <v>367</v>
      </c>
      <c r="O58" s="575"/>
      <c r="P58" s="575"/>
      <c r="Q58" s="575"/>
      <c r="R58" s="576"/>
      <c r="S58" s="466"/>
      <c r="T58" s="469"/>
    </row>
    <row r="59" spans="2:20" s="50" customFormat="1" ht="15" customHeight="1" thickBot="1">
      <c r="B59" s="158"/>
      <c r="C59" s="159"/>
      <c r="D59" s="160"/>
      <c r="E59" s="161"/>
      <c r="F59" s="161"/>
      <c r="G59" s="161"/>
      <c r="H59" s="162"/>
      <c r="I59" s="163"/>
      <c r="J59" s="164"/>
      <c r="K59" s="143"/>
      <c r="L59" s="158"/>
      <c r="M59" s="159"/>
      <c r="N59" s="160"/>
      <c r="O59" s="161"/>
      <c r="P59" s="161"/>
      <c r="Q59" s="161"/>
      <c r="R59" s="162"/>
      <c r="S59" s="163"/>
      <c r="T59" s="164"/>
    </row>
    <row r="60" spans="2:20" s="50" customFormat="1" ht="18.75" customHeight="1" thickBot="1">
      <c r="B60" s="566" t="s">
        <v>217</v>
      </c>
      <c r="C60" s="567"/>
      <c r="D60" s="567"/>
      <c r="E60" s="567"/>
      <c r="F60" s="567"/>
      <c r="G60" s="567"/>
      <c r="H60" s="567"/>
      <c r="I60" s="567"/>
      <c r="J60" s="568"/>
      <c r="K60" s="143"/>
      <c r="L60" s="550" t="s">
        <v>186</v>
      </c>
      <c r="M60" s="551"/>
      <c r="N60" s="551"/>
      <c r="O60" s="551"/>
      <c r="P60" s="551"/>
      <c r="Q60" s="551"/>
      <c r="R60" s="551"/>
      <c r="S60" s="551"/>
      <c r="T60" s="552"/>
    </row>
    <row r="61" spans="2:20" ht="30" customHeight="1">
      <c r="B61" s="142"/>
      <c r="C61" s="142"/>
      <c r="D61" s="165"/>
      <c r="E61" s="165"/>
      <c r="F61" s="165"/>
      <c r="G61" s="165"/>
      <c r="H61" s="165"/>
      <c r="I61" s="142"/>
      <c r="J61" s="408"/>
      <c r="K61" s="142"/>
      <c r="L61" s="142"/>
      <c r="M61" s="142"/>
      <c r="N61" s="142"/>
      <c r="O61" s="142"/>
      <c r="P61" s="142"/>
      <c r="Q61" s="142"/>
      <c r="R61" s="142"/>
      <c r="S61" s="142"/>
      <c r="T61" s="409" t="s">
        <v>326</v>
      </c>
    </row>
  </sheetData>
  <sheetProtection/>
  <mergeCells count="36">
    <mergeCell ref="B51:J51"/>
    <mergeCell ref="D52:H52"/>
    <mergeCell ref="B60:J60"/>
    <mergeCell ref="L51:T51"/>
    <mergeCell ref="N52:R52"/>
    <mergeCell ref="L60:T60"/>
    <mergeCell ref="N57:R57"/>
    <mergeCell ref="N58:R58"/>
    <mergeCell ref="D30:H30"/>
    <mergeCell ref="N30:R30"/>
    <mergeCell ref="B36:J36"/>
    <mergeCell ref="L36:T36"/>
    <mergeCell ref="B48:J48"/>
    <mergeCell ref="L48:T48"/>
    <mergeCell ref="B39:J39"/>
    <mergeCell ref="L39:T39"/>
    <mergeCell ref="D40:H40"/>
    <mergeCell ref="N40:R40"/>
    <mergeCell ref="B29:J29"/>
    <mergeCell ref="L29:T29"/>
    <mergeCell ref="B3:J3"/>
    <mergeCell ref="B15:J15"/>
    <mergeCell ref="B6:J6"/>
    <mergeCell ref="D7:H7"/>
    <mergeCell ref="D19:H19"/>
    <mergeCell ref="N19:R19"/>
    <mergeCell ref="L18:T18"/>
    <mergeCell ref="B26:J26"/>
    <mergeCell ref="X3:Y3"/>
    <mergeCell ref="L15:T15"/>
    <mergeCell ref="L6:T6"/>
    <mergeCell ref="N7:R7"/>
    <mergeCell ref="L26:T26"/>
    <mergeCell ref="B18:J18"/>
    <mergeCell ref="B24:J25"/>
    <mergeCell ref="L24:T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6" r:id="rId1"/>
  <headerFooter alignWithMargins="0">
    <oddFooter>&amp;C&amp;A</oddFooter>
  </headerFooter>
  <colBreaks count="1" manualBreakCount="1">
    <brk id="21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Y55"/>
  <sheetViews>
    <sheetView view="pageBreakPreview" zoomScale="70" zoomScaleSheetLayoutView="70" workbookViewId="0" topLeftCell="A10">
      <selection activeCell="J29" sqref="J29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9.125" style="0" customWidth="1"/>
    <col min="4" max="4" width="8.125" style="0" customWidth="1"/>
    <col min="5" max="5" width="3.625" style="0" customWidth="1"/>
    <col min="6" max="6" width="4.125" style="0" customWidth="1"/>
    <col min="7" max="7" width="3.625" style="0" customWidth="1"/>
    <col min="8" max="8" width="8.125" style="0" customWidth="1"/>
    <col min="9" max="10" width="6.25390625" style="0" customWidth="1"/>
    <col min="11" max="11" width="5.125" style="0" customWidth="1"/>
    <col min="12" max="12" width="3.125" style="0" customWidth="1"/>
    <col min="13" max="13" width="9.125" style="0" customWidth="1"/>
    <col min="14" max="14" width="8.125" style="0" customWidth="1"/>
    <col min="15" max="15" width="3.625" style="0" customWidth="1"/>
    <col min="16" max="16" width="4.125" style="0" customWidth="1"/>
    <col min="17" max="17" width="3.625" style="0" customWidth="1"/>
    <col min="18" max="18" width="8.125" style="0" customWidth="1"/>
    <col min="19" max="20" width="6.25390625" style="0" customWidth="1"/>
    <col min="21" max="21" width="3.375" style="0" customWidth="1"/>
    <col min="22" max="22" width="3.125" style="0" customWidth="1"/>
    <col min="23" max="23" width="8.75390625" style="0" customWidth="1"/>
    <col min="24" max="24" width="15.625" style="0" customWidth="1"/>
    <col min="25" max="26" width="6.875" style="0" customWidth="1"/>
    <col min="27" max="27" width="1.75390625" style="0" customWidth="1"/>
    <col min="28" max="28" width="3.125" style="0" customWidth="1"/>
    <col min="29" max="29" width="8.75390625" style="0" customWidth="1"/>
    <col min="30" max="30" width="15.50390625" style="0" customWidth="1"/>
    <col min="31" max="32" width="6.875" style="0" customWidth="1"/>
    <col min="33" max="33" width="0.5" style="0" customWidth="1"/>
  </cols>
  <sheetData>
    <row r="1" ht="7.5" customHeight="1"/>
    <row r="2" ht="24" customHeight="1"/>
    <row r="3" spans="2:25" ht="34.5" customHeight="1">
      <c r="B3" s="577" t="s">
        <v>38</v>
      </c>
      <c r="C3" s="577"/>
      <c r="D3" s="577"/>
      <c r="E3" s="577"/>
      <c r="F3" s="577"/>
      <c r="G3" s="577"/>
      <c r="H3" s="577"/>
      <c r="I3" s="577"/>
      <c r="J3" s="577"/>
      <c r="X3" s="578" t="s">
        <v>10</v>
      </c>
      <c r="Y3" s="578"/>
    </row>
    <row r="4" ht="16.5" customHeight="1"/>
    <row r="5" spans="2:24" ht="26.25" customHeight="1" thickBot="1">
      <c r="B5" s="579" t="s">
        <v>46</v>
      </c>
      <c r="C5" s="579"/>
      <c r="D5" s="579"/>
      <c r="E5" s="579"/>
      <c r="F5" s="25"/>
      <c r="G5" s="25"/>
      <c r="H5" s="25"/>
      <c r="L5" s="579" t="s">
        <v>46</v>
      </c>
      <c r="M5" s="579"/>
      <c r="N5" s="579"/>
      <c r="O5" s="579"/>
      <c r="P5" s="25"/>
      <c r="Q5" s="25"/>
      <c r="R5" s="25"/>
      <c r="X5" t="s">
        <v>39</v>
      </c>
    </row>
    <row r="6" spans="2:24" ht="22.5" customHeight="1" thickBot="1">
      <c r="B6" s="580" t="s">
        <v>50</v>
      </c>
      <c r="C6" s="581"/>
      <c r="D6" s="581"/>
      <c r="E6" s="581"/>
      <c r="F6" s="581"/>
      <c r="G6" s="581"/>
      <c r="H6" s="581"/>
      <c r="I6" s="581"/>
      <c r="J6" s="582"/>
      <c r="L6" s="580" t="s">
        <v>51</v>
      </c>
      <c r="M6" s="581"/>
      <c r="N6" s="581"/>
      <c r="O6" s="581"/>
      <c r="P6" s="581"/>
      <c r="Q6" s="581"/>
      <c r="R6" s="581"/>
      <c r="S6" s="581"/>
      <c r="T6" s="582"/>
      <c r="X6" t="s">
        <v>12</v>
      </c>
    </row>
    <row r="7" spans="2:20" ht="18" customHeight="1" thickBot="1">
      <c r="B7" s="1" t="s">
        <v>0</v>
      </c>
      <c r="C7" s="22" t="s">
        <v>9</v>
      </c>
      <c r="D7" s="583" t="s">
        <v>29</v>
      </c>
      <c r="E7" s="584"/>
      <c r="F7" s="584"/>
      <c r="G7" s="584"/>
      <c r="H7" s="585"/>
      <c r="I7" s="3" t="s">
        <v>1</v>
      </c>
      <c r="J7" s="24" t="s">
        <v>14</v>
      </c>
      <c r="L7" s="1" t="s">
        <v>0</v>
      </c>
      <c r="M7" s="22" t="s">
        <v>9</v>
      </c>
      <c r="N7" s="583" t="s">
        <v>29</v>
      </c>
      <c r="O7" s="584"/>
      <c r="P7" s="584"/>
      <c r="Q7" s="584"/>
      <c r="R7" s="585"/>
      <c r="S7" s="3" t="s">
        <v>1</v>
      </c>
      <c r="T7" s="24" t="s">
        <v>14</v>
      </c>
    </row>
    <row r="8" spans="2:20" ht="15" customHeight="1">
      <c r="B8" s="11">
        <v>1</v>
      </c>
      <c r="C8" s="38" t="s">
        <v>5</v>
      </c>
      <c r="D8" s="30" t="s">
        <v>16</v>
      </c>
      <c r="E8" s="55"/>
      <c r="F8" s="32" t="s">
        <v>28</v>
      </c>
      <c r="G8" s="55"/>
      <c r="H8" s="28" t="s">
        <v>2</v>
      </c>
      <c r="I8" s="7" t="s">
        <v>6</v>
      </c>
      <c r="J8" s="9" t="s">
        <v>15</v>
      </c>
      <c r="K8" s="2"/>
      <c r="L8" s="11">
        <v>1</v>
      </c>
      <c r="M8" s="38" t="s">
        <v>5</v>
      </c>
      <c r="N8" s="30" t="s">
        <v>3</v>
      </c>
      <c r="O8" s="55"/>
      <c r="P8" s="32" t="s">
        <v>28</v>
      </c>
      <c r="Q8" s="55"/>
      <c r="R8" s="28" t="s">
        <v>18</v>
      </c>
      <c r="S8" s="7" t="s">
        <v>7</v>
      </c>
      <c r="T8" s="9" t="s">
        <v>17</v>
      </c>
    </row>
    <row r="9" spans="2:20" ht="15" customHeight="1">
      <c r="B9" s="26">
        <v>2</v>
      </c>
      <c r="C9" s="39" t="s">
        <v>22</v>
      </c>
      <c r="D9" s="81" t="s">
        <v>15</v>
      </c>
      <c r="E9" s="82"/>
      <c r="F9" s="83" t="s">
        <v>28</v>
      </c>
      <c r="G9" s="82"/>
      <c r="H9" s="84" t="s">
        <v>6</v>
      </c>
      <c r="I9" s="23" t="s">
        <v>2</v>
      </c>
      <c r="J9" s="27" t="s">
        <v>16</v>
      </c>
      <c r="K9" s="2"/>
      <c r="L9" s="26">
        <v>2</v>
      </c>
      <c r="M9" s="39" t="s">
        <v>22</v>
      </c>
      <c r="N9" s="81" t="s">
        <v>7</v>
      </c>
      <c r="O9" s="82"/>
      <c r="P9" s="83" t="s">
        <v>28</v>
      </c>
      <c r="Q9" s="82"/>
      <c r="R9" s="84" t="s">
        <v>17</v>
      </c>
      <c r="S9" s="23" t="s">
        <v>21</v>
      </c>
      <c r="T9" s="27" t="s">
        <v>3</v>
      </c>
    </row>
    <row r="10" spans="2:20" ht="15" customHeight="1">
      <c r="B10" s="26">
        <v>3</v>
      </c>
      <c r="C10" s="39" t="s">
        <v>41</v>
      </c>
      <c r="D10" s="31" t="s">
        <v>16</v>
      </c>
      <c r="E10" s="56"/>
      <c r="F10" s="33" t="s">
        <v>28</v>
      </c>
      <c r="G10" s="56"/>
      <c r="H10" s="29" t="s">
        <v>3</v>
      </c>
      <c r="I10" s="23" t="s">
        <v>17</v>
      </c>
      <c r="J10" s="27" t="s">
        <v>6</v>
      </c>
      <c r="K10" s="2"/>
      <c r="L10" s="26">
        <v>3</v>
      </c>
      <c r="M10" s="39" t="s">
        <v>41</v>
      </c>
      <c r="N10" s="31" t="s">
        <v>2</v>
      </c>
      <c r="O10" s="56"/>
      <c r="P10" s="33" t="s">
        <v>28</v>
      </c>
      <c r="Q10" s="56"/>
      <c r="R10" s="29" t="s">
        <v>18</v>
      </c>
      <c r="S10" s="23" t="s">
        <v>15</v>
      </c>
      <c r="T10" s="27" t="s">
        <v>7</v>
      </c>
    </row>
    <row r="11" spans="2:20" ht="15" customHeight="1">
      <c r="B11" s="26">
        <v>4</v>
      </c>
      <c r="C11" s="39" t="s">
        <v>30</v>
      </c>
      <c r="D11" s="31" t="s">
        <v>15</v>
      </c>
      <c r="E11" s="56"/>
      <c r="F11" s="33" t="s">
        <v>28</v>
      </c>
      <c r="G11" s="56"/>
      <c r="H11" s="29" t="s">
        <v>7</v>
      </c>
      <c r="I11" s="23" t="s">
        <v>3</v>
      </c>
      <c r="J11" s="27" t="s">
        <v>16</v>
      </c>
      <c r="K11" s="2"/>
      <c r="L11" s="26">
        <v>4</v>
      </c>
      <c r="M11" s="39" t="s">
        <v>30</v>
      </c>
      <c r="N11" s="81" t="s">
        <v>21</v>
      </c>
      <c r="O11" s="82"/>
      <c r="P11" s="83" t="s">
        <v>28</v>
      </c>
      <c r="Q11" s="82"/>
      <c r="R11" s="84" t="s">
        <v>6</v>
      </c>
      <c r="S11" s="23" t="s">
        <v>18</v>
      </c>
      <c r="T11" s="27" t="s">
        <v>2</v>
      </c>
    </row>
    <row r="12" spans="2:20" ht="15" customHeight="1">
      <c r="B12" s="12">
        <v>5</v>
      </c>
      <c r="C12" s="40" t="s">
        <v>52</v>
      </c>
      <c r="D12" s="85" t="s">
        <v>3</v>
      </c>
      <c r="E12" s="86"/>
      <c r="F12" s="83" t="s">
        <v>28</v>
      </c>
      <c r="G12" s="86"/>
      <c r="H12" s="87" t="s">
        <v>17</v>
      </c>
      <c r="I12" s="8" t="s">
        <v>16</v>
      </c>
      <c r="J12" s="10" t="s">
        <v>15</v>
      </c>
      <c r="K12" s="2"/>
      <c r="L12" s="12">
        <v>5</v>
      </c>
      <c r="M12" s="40" t="s">
        <v>52</v>
      </c>
      <c r="N12" s="85" t="s">
        <v>7</v>
      </c>
      <c r="O12" s="86"/>
      <c r="P12" s="83" t="s">
        <v>28</v>
      </c>
      <c r="Q12" s="86"/>
      <c r="R12" s="87" t="s">
        <v>6</v>
      </c>
      <c r="S12" s="8" t="s">
        <v>21</v>
      </c>
      <c r="T12" s="10" t="s">
        <v>18</v>
      </c>
    </row>
    <row r="13" spans="2:20" ht="15" customHeight="1">
      <c r="B13" s="18">
        <v>6</v>
      </c>
      <c r="C13" s="40" t="s">
        <v>31</v>
      </c>
      <c r="D13" s="47" t="s">
        <v>16</v>
      </c>
      <c r="E13" s="58"/>
      <c r="F13" s="33" t="s">
        <v>28</v>
      </c>
      <c r="G13" s="58"/>
      <c r="H13" s="44" t="s">
        <v>15</v>
      </c>
      <c r="I13" s="17" t="s">
        <v>17</v>
      </c>
      <c r="J13" s="19" t="s">
        <v>3</v>
      </c>
      <c r="K13" s="2"/>
      <c r="L13" s="18">
        <v>6</v>
      </c>
      <c r="M13" s="40" t="s">
        <v>31</v>
      </c>
      <c r="N13" s="47" t="s">
        <v>2</v>
      </c>
      <c r="O13" s="58"/>
      <c r="P13" s="33" t="s">
        <v>28</v>
      </c>
      <c r="Q13" s="58"/>
      <c r="R13" s="44" t="s">
        <v>21</v>
      </c>
      <c r="S13" s="17" t="s">
        <v>7</v>
      </c>
      <c r="T13" s="19" t="s">
        <v>6</v>
      </c>
    </row>
    <row r="14" spans="2:20" ht="15" customHeight="1" thickBot="1">
      <c r="B14" s="14"/>
      <c r="C14" s="4"/>
      <c r="D14" s="43"/>
      <c r="E14" s="35"/>
      <c r="F14" s="35"/>
      <c r="G14" s="35"/>
      <c r="H14" s="20"/>
      <c r="I14" s="15"/>
      <c r="J14" s="16"/>
      <c r="K14" s="2"/>
      <c r="L14" s="14"/>
      <c r="M14" s="4"/>
      <c r="N14" s="43"/>
      <c r="O14" s="35"/>
      <c r="P14" s="35"/>
      <c r="Q14" s="35"/>
      <c r="R14" s="20"/>
      <c r="S14" s="15"/>
      <c r="T14" s="16"/>
    </row>
    <row r="15" spans="2:20" ht="18.75" customHeight="1" thickBot="1">
      <c r="B15" s="586" t="s">
        <v>33</v>
      </c>
      <c r="C15" s="587"/>
      <c r="D15" s="587"/>
      <c r="E15" s="587"/>
      <c r="F15" s="587"/>
      <c r="G15" s="587"/>
      <c r="H15" s="587"/>
      <c r="I15" s="587"/>
      <c r="J15" s="588"/>
      <c r="L15" s="586" t="s">
        <v>33</v>
      </c>
      <c r="M15" s="587"/>
      <c r="N15" s="587"/>
      <c r="O15" s="587"/>
      <c r="P15" s="587"/>
      <c r="Q15" s="587"/>
      <c r="R15" s="587"/>
      <c r="S15" s="587"/>
      <c r="T15" s="588"/>
    </row>
    <row r="16" ht="21" customHeight="1"/>
    <row r="17" spans="2:18" ht="26.25" customHeight="1" thickBot="1">
      <c r="B17" s="589" t="s">
        <v>47</v>
      </c>
      <c r="C17" s="589"/>
      <c r="D17" s="589"/>
      <c r="E17" s="589"/>
      <c r="F17" s="25"/>
      <c r="G17" s="25"/>
      <c r="H17" s="25"/>
      <c r="L17" s="589" t="s">
        <v>47</v>
      </c>
      <c r="M17" s="589"/>
      <c r="N17" s="589"/>
      <c r="O17" s="589"/>
      <c r="P17" s="25"/>
      <c r="Q17" s="25"/>
      <c r="R17" s="25"/>
    </row>
    <row r="18" spans="2:20" ht="22.5" customHeight="1" thickBot="1">
      <c r="B18" s="590" t="s">
        <v>54</v>
      </c>
      <c r="C18" s="591"/>
      <c r="D18" s="591"/>
      <c r="E18" s="591"/>
      <c r="F18" s="591"/>
      <c r="G18" s="591"/>
      <c r="H18" s="591"/>
      <c r="I18" s="591"/>
      <c r="J18" s="592"/>
      <c r="L18" s="590" t="s">
        <v>34</v>
      </c>
      <c r="M18" s="591"/>
      <c r="N18" s="591"/>
      <c r="O18" s="591"/>
      <c r="P18" s="591"/>
      <c r="Q18" s="591"/>
      <c r="R18" s="591"/>
      <c r="S18" s="591"/>
      <c r="T18" s="592"/>
    </row>
    <row r="19" spans="2:20" ht="18.75" customHeight="1" thickBot="1">
      <c r="B19" s="1" t="s">
        <v>0</v>
      </c>
      <c r="C19" s="22" t="s">
        <v>9</v>
      </c>
      <c r="D19" s="583" t="s">
        <v>29</v>
      </c>
      <c r="E19" s="584"/>
      <c r="F19" s="584"/>
      <c r="G19" s="584"/>
      <c r="H19" s="585"/>
      <c r="I19" s="3" t="s">
        <v>1</v>
      </c>
      <c r="J19" s="24" t="s">
        <v>14</v>
      </c>
      <c r="L19" s="1" t="s">
        <v>0</v>
      </c>
      <c r="M19" s="22" t="s">
        <v>9</v>
      </c>
      <c r="N19" s="583" t="s">
        <v>29</v>
      </c>
      <c r="O19" s="584"/>
      <c r="P19" s="584"/>
      <c r="Q19" s="584"/>
      <c r="R19" s="585"/>
      <c r="S19" s="3" t="s">
        <v>1</v>
      </c>
      <c r="T19" s="24" t="s">
        <v>14</v>
      </c>
    </row>
    <row r="20" spans="2:20" ht="14.25" customHeight="1">
      <c r="B20" s="26">
        <v>1</v>
      </c>
      <c r="C20" s="39" t="s">
        <v>5</v>
      </c>
      <c r="D20" s="30" t="s">
        <v>21</v>
      </c>
      <c r="E20" s="55"/>
      <c r="F20" s="32" t="s">
        <v>40</v>
      </c>
      <c r="G20" s="55"/>
      <c r="H20" s="28" t="s">
        <v>16</v>
      </c>
      <c r="I20" s="23" t="s">
        <v>18</v>
      </c>
      <c r="J20" s="27" t="s">
        <v>15</v>
      </c>
      <c r="L20" s="26">
        <v>1</v>
      </c>
      <c r="M20" s="39" t="s">
        <v>5</v>
      </c>
      <c r="N20" s="31" t="s">
        <v>2</v>
      </c>
      <c r="O20" s="56"/>
      <c r="P20" s="33" t="s">
        <v>28</v>
      </c>
      <c r="Q20" s="56"/>
      <c r="R20" s="29" t="s">
        <v>3</v>
      </c>
      <c r="S20" s="23" t="s">
        <v>7</v>
      </c>
      <c r="T20" s="27" t="s">
        <v>6</v>
      </c>
    </row>
    <row r="21" spans="2:20" ht="15" customHeight="1">
      <c r="B21" s="26">
        <v>2</v>
      </c>
      <c r="C21" s="39" t="s">
        <v>22</v>
      </c>
      <c r="D21" s="31" t="s">
        <v>17</v>
      </c>
      <c r="E21" s="56"/>
      <c r="F21" s="33" t="s">
        <v>28</v>
      </c>
      <c r="G21" s="56"/>
      <c r="H21" s="29" t="s">
        <v>15</v>
      </c>
      <c r="I21" s="23" t="s">
        <v>21</v>
      </c>
      <c r="J21" s="27" t="s">
        <v>16</v>
      </c>
      <c r="L21" s="26">
        <v>2</v>
      </c>
      <c r="M21" s="39" t="s">
        <v>22</v>
      </c>
      <c r="N21" s="31" t="s">
        <v>6</v>
      </c>
      <c r="O21" s="56"/>
      <c r="P21" s="33" t="s">
        <v>28</v>
      </c>
      <c r="Q21" s="56"/>
      <c r="R21" s="29" t="s">
        <v>3</v>
      </c>
      <c r="S21" s="23" t="s">
        <v>2</v>
      </c>
      <c r="T21" s="27" t="s">
        <v>7</v>
      </c>
    </row>
    <row r="22" spans="2:20" ht="15" customHeight="1">
      <c r="B22" s="26">
        <v>3</v>
      </c>
      <c r="C22" s="39" t="s">
        <v>41</v>
      </c>
      <c r="D22" s="31" t="s">
        <v>18</v>
      </c>
      <c r="E22" s="56"/>
      <c r="F22" s="33" t="s">
        <v>28</v>
      </c>
      <c r="G22" s="56"/>
      <c r="H22" s="29" t="s">
        <v>16</v>
      </c>
      <c r="I22" s="23" t="s">
        <v>17</v>
      </c>
      <c r="J22" s="27" t="s">
        <v>15</v>
      </c>
      <c r="L22" s="26">
        <v>3</v>
      </c>
      <c r="M22" s="39" t="s">
        <v>41</v>
      </c>
      <c r="N22" s="41" t="s">
        <v>2</v>
      </c>
      <c r="O22" s="57"/>
      <c r="P22" s="34" t="s">
        <v>40</v>
      </c>
      <c r="Q22" s="57"/>
      <c r="R22" s="13" t="s">
        <v>7</v>
      </c>
      <c r="S22" s="23" t="s">
        <v>3</v>
      </c>
      <c r="T22" s="27" t="s">
        <v>6</v>
      </c>
    </row>
    <row r="23" spans="2:20" ht="15" customHeight="1">
      <c r="B23" s="26">
        <v>4</v>
      </c>
      <c r="C23" s="39" t="s">
        <v>30</v>
      </c>
      <c r="D23" s="41" t="s">
        <v>21</v>
      </c>
      <c r="E23" s="57"/>
      <c r="F23" s="34" t="s">
        <v>28</v>
      </c>
      <c r="G23" s="57"/>
      <c r="H23" s="29" t="s">
        <v>15</v>
      </c>
      <c r="I23" s="23" t="s">
        <v>18</v>
      </c>
      <c r="J23" s="27" t="s">
        <v>16</v>
      </c>
      <c r="L23" s="72">
        <v>4</v>
      </c>
      <c r="M23" s="76" t="s">
        <v>30</v>
      </c>
      <c r="N23" s="47" t="s">
        <v>2</v>
      </c>
      <c r="O23" s="58"/>
      <c r="P23" s="37" t="s">
        <v>28</v>
      </c>
      <c r="Q23" s="58"/>
      <c r="R23" s="44" t="s">
        <v>6</v>
      </c>
      <c r="S23" s="77" t="s">
        <v>7</v>
      </c>
      <c r="T23" s="78" t="s">
        <v>3</v>
      </c>
    </row>
    <row r="24" spans="2:20" ht="15" customHeight="1">
      <c r="B24" s="63">
        <v>5</v>
      </c>
      <c r="C24" s="39" t="s">
        <v>27</v>
      </c>
      <c r="D24" s="31" t="s">
        <v>17</v>
      </c>
      <c r="E24" s="56"/>
      <c r="F24" s="33" t="s">
        <v>28</v>
      </c>
      <c r="G24" s="56"/>
      <c r="H24" s="29" t="s">
        <v>18</v>
      </c>
      <c r="I24" s="64" t="s">
        <v>21</v>
      </c>
      <c r="J24" s="65" t="s">
        <v>15</v>
      </c>
      <c r="L24" s="63">
        <v>5</v>
      </c>
      <c r="M24" s="40" t="s">
        <v>27</v>
      </c>
      <c r="N24" s="41" t="s">
        <v>7</v>
      </c>
      <c r="O24" s="57"/>
      <c r="P24" s="34" t="s">
        <v>28</v>
      </c>
      <c r="Q24" s="57"/>
      <c r="R24" s="13" t="s">
        <v>3</v>
      </c>
      <c r="S24" s="64" t="s">
        <v>6</v>
      </c>
      <c r="T24" s="65" t="s">
        <v>2</v>
      </c>
    </row>
    <row r="25" spans="2:20" ht="15" customHeight="1">
      <c r="B25" s="18">
        <v>6</v>
      </c>
      <c r="C25" s="39" t="s">
        <v>31</v>
      </c>
      <c r="D25" s="31" t="s">
        <v>21</v>
      </c>
      <c r="E25" s="33"/>
      <c r="F25" s="34" t="s">
        <v>28</v>
      </c>
      <c r="G25" s="33"/>
      <c r="H25" s="29" t="s">
        <v>18</v>
      </c>
      <c r="I25" s="17" t="s">
        <v>16</v>
      </c>
      <c r="J25" s="19" t="s">
        <v>17</v>
      </c>
      <c r="L25" s="72"/>
      <c r="M25" s="39"/>
      <c r="N25" s="31"/>
      <c r="O25" s="56"/>
      <c r="P25" s="33"/>
      <c r="Q25" s="56"/>
      <c r="R25" s="29"/>
      <c r="S25" s="77"/>
      <c r="T25" s="78"/>
    </row>
    <row r="26" spans="2:20" ht="15" customHeight="1">
      <c r="B26" s="18">
        <v>7</v>
      </c>
      <c r="C26" s="39" t="s">
        <v>55</v>
      </c>
      <c r="D26" s="31" t="s">
        <v>17</v>
      </c>
      <c r="E26" s="33"/>
      <c r="F26" s="33" t="s">
        <v>28</v>
      </c>
      <c r="G26" s="33"/>
      <c r="H26" s="29" t="s">
        <v>16</v>
      </c>
      <c r="I26" s="17" t="s">
        <v>21</v>
      </c>
      <c r="J26" s="19" t="s">
        <v>18</v>
      </c>
      <c r="L26" s="18"/>
      <c r="M26" s="76"/>
      <c r="N26" s="31"/>
      <c r="O26" s="33"/>
      <c r="P26" s="33"/>
      <c r="Q26" s="33"/>
      <c r="R26" s="29"/>
      <c r="S26" s="17"/>
      <c r="T26" s="19"/>
    </row>
    <row r="27" spans="2:20" ht="15" customHeight="1" thickBot="1">
      <c r="B27" s="14"/>
      <c r="C27" s="4"/>
      <c r="D27" s="59"/>
      <c r="E27" s="62"/>
      <c r="F27" s="62"/>
      <c r="G27" s="62"/>
      <c r="H27" s="60"/>
      <c r="I27" s="15"/>
      <c r="J27" s="16"/>
      <c r="L27" s="14"/>
      <c r="M27" s="4"/>
      <c r="N27" s="59"/>
      <c r="O27" s="62"/>
      <c r="P27" s="62"/>
      <c r="Q27" s="62"/>
      <c r="R27" s="60"/>
      <c r="S27" s="15"/>
      <c r="T27" s="16"/>
    </row>
    <row r="28" spans="2:20" ht="18.75" customHeight="1" thickBot="1">
      <c r="B28" s="593" t="s">
        <v>53</v>
      </c>
      <c r="C28" s="594"/>
      <c r="D28" s="594"/>
      <c r="E28" s="594"/>
      <c r="F28" s="594"/>
      <c r="G28" s="594"/>
      <c r="H28" s="594"/>
      <c r="I28" s="594"/>
      <c r="J28" s="595"/>
      <c r="L28" s="593" t="s">
        <v>56</v>
      </c>
      <c r="M28" s="594"/>
      <c r="N28" s="594"/>
      <c r="O28" s="594"/>
      <c r="P28" s="594"/>
      <c r="Q28" s="594"/>
      <c r="R28" s="594"/>
      <c r="S28" s="594"/>
      <c r="T28" s="595"/>
    </row>
    <row r="29" spans="2:10" ht="21" customHeight="1">
      <c r="B29" s="46"/>
      <c r="C29" s="46"/>
      <c r="D29" s="46"/>
      <c r="E29" s="46"/>
      <c r="F29" s="45"/>
      <c r="G29" s="45"/>
      <c r="H29" s="45"/>
      <c r="I29" s="45"/>
      <c r="J29" s="45"/>
    </row>
    <row r="30" spans="2:18" ht="26.25" customHeight="1" thickBot="1">
      <c r="B30" s="589" t="s">
        <v>48</v>
      </c>
      <c r="C30" s="589"/>
      <c r="D30" s="589"/>
      <c r="E30" s="589"/>
      <c r="F30" s="25"/>
      <c r="G30" s="25"/>
      <c r="H30" s="25"/>
      <c r="L30" s="589" t="s">
        <v>48</v>
      </c>
      <c r="M30" s="589"/>
      <c r="N30" s="589"/>
      <c r="O30" s="589"/>
      <c r="P30" s="25"/>
      <c r="Q30" s="25"/>
      <c r="R30" s="25"/>
    </row>
    <row r="31" spans="2:20" ht="22.5" customHeight="1" thickBot="1">
      <c r="B31" s="598" t="s">
        <v>57</v>
      </c>
      <c r="C31" s="599"/>
      <c r="D31" s="599"/>
      <c r="E31" s="599"/>
      <c r="F31" s="599"/>
      <c r="G31" s="599"/>
      <c r="H31" s="599"/>
      <c r="I31" s="599"/>
      <c r="J31" s="600"/>
      <c r="L31" s="598" t="s">
        <v>58</v>
      </c>
      <c r="M31" s="599"/>
      <c r="N31" s="599"/>
      <c r="O31" s="599"/>
      <c r="P31" s="599"/>
      <c r="Q31" s="599"/>
      <c r="R31" s="599"/>
      <c r="S31" s="599"/>
      <c r="T31" s="600"/>
    </row>
    <row r="32" spans="2:20" ht="18.75" customHeight="1" thickBot="1">
      <c r="B32" s="1" t="s">
        <v>0</v>
      </c>
      <c r="C32" s="22" t="s">
        <v>9</v>
      </c>
      <c r="D32" s="583" t="s">
        <v>8</v>
      </c>
      <c r="E32" s="584"/>
      <c r="F32" s="584"/>
      <c r="G32" s="584"/>
      <c r="H32" s="585"/>
      <c r="I32" s="22" t="s">
        <v>32</v>
      </c>
      <c r="J32" s="24" t="s">
        <v>14</v>
      </c>
      <c r="L32" s="1" t="s">
        <v>0</v>
      </c>
      <c r="M32" s="22" t="s">
        <v>9</v>
      </c>
      <c r="N32" s="583" t="s">
        <v>8</v>
      </c>
      <c r="O32" s="584"/>
      <c r="P32" s="584"/>
      <c r="Q32" s="584"/>
      <c r="R32" s="585"/>
      <c r="S32" s="22" t="s">
        <v>32</v>
      </c>
      <c r="T32" s="24" t="s">
        <v>14</v>
      </c>
    </row>
    <row r="33" spans="2:20" ht="15" customHeight="1">
      <c r="B33" s="11">
        <v>1</v>
      </c>
      <c r="C33" s="38" t="s">
        <v>19</v>
      </c>
      <c r="D33" s="31" t="s">
        <v>17</v>
      </c>
      <c r="E33" s="56"/>
      <c r="F33" s="33" t="s">
        <v>28</v>
      </c>
      <c r="G33" s="56"/>
      <c r="H33" s="29" t="s">
        <v>2</v>
      </c>
      <c r="I33" s="7" t="s">
        <v>21</v>
      </c>
      <c r="J33" s="9" t="s">
        <v>6</v>
      </c>
      <c r="K33" s="2"/>
      <c r="L33" s="11">
        <v>1</v>
      </c>
      <c r="M33" s="38" t="s">
        <v>19</v>
      </c>
      <c r="N33" s="31" t="s">
        <v>15</v>
      </c>
      <c r="O33" s="56"/>
      <c r="P33" s="33" t="s">
        <v>28</v>
      </c>
      <c r="Q33" s="56"/>
      <c r="R33" s="29" t="s">
        <v>18</v>
      </c>
      <c r="S33" s="7" t="s">
        <v>7</v>
      </c>
      <c r="T33" s="9" t="s">
        <v>16</v>
      </c>
    </row>
    <row r="34" spans="2:20" ht="15" customHeight="1">
      <c r="B34" s="12">
        <v>2</v>
      </c>
      <c r="C34" s="39" t="s">
        <v>24</v>
      </c>
      <c r="D34" s="31" t="s">
        <v>3</v>
      </c>
      <c r="E34" s="56"/>
      <c r="F34" s="33" t="s">
        <v>40</v>
      </c>
      <c r="G34" s="56"/>
      <c r="H34" s="29" t="s">
        <v>21</v>
      </c>
      <c r="I34" s="23" t="s">
        <v>17</v>
      </c>
      <c r="J34" s="27" t="s">
        <v>2</v>
      </c>
      <c r="K34" s="2"/>
      <c r="L34" s="12">
        <v>2</v>
      </c>
      <c r="M34" s="39" t="s">
        <v>24</v>
      </c>
      <c r="N34" s="31" t="s">
        <v>16</v>
      </c>
      <c r="O34" s="56"/>
      <c r="P34" s="33" t="s">
        <v>40</v>
      </c>
      <c r="Q34" s="56"/>
      <c r="R34" s="29" t="s">
        <v>7</v>
      </c>
      <c r="S34" s="23" t="s">
        <v>18</v>
      </c>
      <c r="T34" s="27" t="s">
        <v>15</v>
      </c>
    </row>
    <row r="35" spans="2:20" ht="15" customHeight="1">
      <c r="B35" s="67">
        <v>3</v>
      </c>
      <c r="C35" s="39" t="s">
        <v>25</v>
      </c>
      <c r="D35" s="31" t="s">
        <v>17</v>
      </c>
      <c r="E35" s="56"/>
      <c r="F35" s="33" t="s">
        <v>28</v>
      </c>
      <c r="G35" s="56"/>
      <c r="H35" s="29" t="s">
        <v>6</v>
      </c>
      <c r="I35" s="23" t="s">
        <v>3</v>
      </c>
      <c r="J35" s="27" t="s">
        <v>21</v>
      </c>
      <c r="K35" s="2"/>
      <c r="L35" s="67">
        <v>3</v>
      </c>
      <c r="M35" s="39" t="s">
        <v>25</v>
      </c>
      <c r="N35" s="31" t="s">
        <v>15</v>
      </c>
      <c r="O35" s="56"/>
      <c r="P35" s="33" t="s">
        <v>28</v>
      </c>
      <c r="Q35" s="56"/>
      <c r="R35" s="29" t="s">
        <v>2</v>
      </c>
      <c r="S35" s="23" t="s">
        <v>7</v>
      </c>
      <c r="T35" s="27" t="s">
        <v>16</v>
      </c>
    </row>
    <row r="36" spans="2:20" ht="15" customHeight="1">
      <c r="B36" s="26">
        <v>4</v>
      </c>
      <c r="C36" s="39" t="s">
        <v>20</v>
      </c>
      <c r="D36" s="31" t="s">
        <v>16</v>
      </c>
      <c r="E36" s="56"/>
      <c r="F36" s="33" t="s">
        <v>28</v>
      </c>
      <c r="G36" s="56"/>
      <c r="H36" s="29" t="s">
        <v>6</v>
      </c>
      <c r="I36" s="23" t="s">
        <v>17</v>
      </c>
      <c r="J36" s="27" t="s">
        <v>21</v>
      </c>
      <c r="K36" s="2"/>
      <c r="L36" s="26">
        <v>4</v>
      </c>
      <c r="M36" s="39" t="s">
        <v>26</v>
      </c>
      <c r="N36" s="31" t="s">
        <v>18</v>
      </c>
      <c r="O36" s="56"/>
      <c r="P36" s="33" t="s">
        <v>28</v>
      </c>
      <c r="Q36" s="56"/>
      <c r="R36" s="29" t="s">
        <v>7</v>
      </c>
      <c r="S36" s="23" t="s">
        <v>15</v>
      </c>
      <c r="T36" s="27" t="s">
        <v>2</v>
      </c>
    </row>
    <row r="37" spans="2:20" ht="15" customHeight="1">
      <c r="B37" s="26">
        <v>5</v>
      </c>
      <c r="C37" s="39" t="s">
        <v>37</v>
      </c>
      <c r="D37" s="31" t="s">
        <v>15</v>
      </c>
      <c r="E37" s="56"/>
      <c r="F37" s="33" t="s">
        <v>28</v>
      </c>
      <c r="G37" s="56"/>
      <c r="H37" s="29" t="s">
        <v>3</v>
      </c>
      <c r="I37" s="23" t="s">
        <v>6</v>
      </c>
      <c r="J37" s="27" t="s">
        <v>17</v>
      </c>
      <c r="K37" s="2"/>
      <c r="L37" s="26">
        <v>5</v>
      </c>
      <c r="M37" s="39" t="s">
        <v>37</v>
      </c>
      <c r="N37" s="31" t="s">
        <v>21</v>
      </c>
      <c r="O37" s="56"/>
      <c r="P37" s="33" t="s">
        <v>28</v>
      </c>
      <c r="Q37" s="56"/>
      <c r="R37" s="29" t="s">
        <v>7</v>
      </c>
      <c r="S37" s="23" t="s">
        <v>18</v>
      </c>
      <c r="T37" s="27" t="s">
        <v>2</v>
      </c>
    </row>
    <row r="38" spans="2:20" ht="15" customHeight="1">
      <c r="B38" s="26">
        <v>6</v>
      </c>
      <c r="C38" s="39" t="s">
        <v>43</v>
      </c>
      <c r="D38" s="31" t="s">
        <v>18</v>
      </c>
      <c r="E38" s="56"/>
      <c r="F38" s="33" t="s">
        <v>28</v>
      </c>
      <c r="G38" s="56"/>
      <c r="H38" s="29" t="s">
        <v>6</v>
      </c>
      <c r="I38" s="23" t="s">
        <v>3</v>
      </c>
      <c r="J38" s="27" t="s">
        <v>15</v>
      </c>
      <c r="K38" s="2"/>
      <c r="L38" s="26">
        <v>6</v>
      </c>
      <c r="M38" s="39" t="s">
        <v>59</v>
      </c>
      <c r="N38" s="31" t="s">
        <v>21</v>
      </c>
      <c r="O38" s="56"/>
      <c r="P38" s="33" t="s">
        <v>28</v>
      </c>
      <c r="Q38" s="56"/>
      <c r="R38" s="29" t="s">
        <v>17</v>
      </c>
      <c r="S38" s="23" t="s">
        <v>16</v>
      </c>
      <c r="T38" s="27" t="s">
        <v>7</v>
      </c>
    </row>
    <row r="39" spans="2:20" ht="15" customHeight="1" thickBot="1">
      <c r="B39" s="18"/>
      <c r="C39" s="5"/>
      <c r="D39" s="47"/>
      <c r="E39" s="37"/>
      <c r="F39" s="37"/>
      <c r="G39" s="37"/>
      <c r="H39" s="61"/>
      <c r="I39" s="17"/>
      <c r="J39" s="19"/>
      <c r="K39" s="2"/>
      <c r="L39" s="18"/>
      <c r="M39" s="5"/>
      <c r="N39" s="47"/>
      <c r="O39" s="37"/>
      <c r="P39" s="37"/>
      <c r="Q39" s="37"/>
      <c r="R39" s="61"/>
      <c r="S39" s="17"/>
      <c r="T39" s="19"/>
    </row>
    <row r="40" spans="2:20" ht="18.75" customHeight="1" thickBot="1">
      <c r="B40" s="593" t="s">
        <v>23</v>
      </c>
      <c r="C40" s="596"/>
      <c r="D40" s="596"/>
      <c r="E40" s="596"/>
      <c r="F40" s="596"/>
      <c r="G40" s="596"/>
      <c r="H40" s="596"/>
      <c r="I40" s="596"/>
      <c r="J40" s="597"/>
      <c r="K40" s="2"/>
      <c r="L40" s="593" t="s">
        <v>23</v>
      </c>
      <c r="M40" s="596"/>
      <c r="N40" s="596"/>
      <c r="O40" s="596"/>
      <c r="P40" s="596"/>
      <c r="Q40" s="596"/>
      <c r="R40" s="596"/>
      <c r="S40" s="596"/>
      <c r="T40" s="597"/>
    </row>
    <row r="41" spans="4:8" ht="20.25" customHeight="1">
      <c r="D41" s="48"/>
      <c r="E41" s="48"/>
      <c r="F41" s="48"/>
      <c r="G41" s="48"/>
      <c r="H41" s="48"/>
    </row>
    <row r="42" spans="1:20" ht="26.25" customHeight="1">
      <c r="A42" s="2"/>
      <c r="B42" s="601"/>
      <c r="C42" s="601"/>
      <c r="D42" s="601"/>
      <c r="E42" s="601"/>
      <c r="F42" s="36"/>
      <c r="G42" s="36"/>
      <c r="H42" s="36"/>
      <c r="I42" s="2"/>
      <c r="J42" s="2"/>
      <c r="K42" s="2"/>
      <c r="L42" s="601"/>
      <c r="M42" s="601"/>
      <c r="N42" s="601"/>
      <c r="O42" s="601"/>
      <c r="P42" s="36"/>
      <c r="Q42" s="36"/>
      <c r="R42" s="36"/>
      <c r="S42" s="2"/>
      <c r="T42" s="2"/>
    </row>
    <row r="43" spans="1:20" ht="22.5" customHeight="1">
      <c r="A43" s="2"/>
      <c r="B43" s="602"/>
      <c r="C43" s="602"/>
      <c r="D43" s="602"/>
      <c r="E43" s="602"/>
      <c r="F43" s="602"/>
      <c r="G43" s="602"/>
      <c r="H43" s="602"/>
      <c r="I43" s="602"/>
      <c r="J43" s="602"/>
      <c r="K43" s="2"/>
      <c r="L43" s="602"/>
      <c r="M43" s="602"/>
      <c r="N43" s="602"/>
      <c r="O43" s="602"/>
      <c r="P43" s="602"/>
      <c r="Q43" s="602"/>
      <c r="R43" s="602"/>
      <c r="S43" s="602"/>
      <c r="T43" s="602"/>
    </row>
    <row r="44" spans="1:20" ht="18.75" customHeight="1">
      <c r="A44" s="2"/>
      <c r="B44" s="6"/>
      <c r="C44" s="21"/>
      <c r="D44" s="604"/>
      <c r="E44" s="604"/>
      <c r="F44" s="604"/>
      <c r="G44" s="604"/>
      <c r="H44" s="604"/>
      <c r="I44" s="2"/>
      <c r="J44" s="42"/>
      <c r="K44" s="2"/>
      <c r="L44" s="6"/>
      <c r="M44" s="21"/>
      <c r="N44" s="604"/>
      <c r="O44" s="604"/>
      <c r="P44" s="604"/>
      <c r="Q44" s="604"/>
      <c r="R44" s="604"/>
      <c r="S44" s="2"/>
      <c r="T44" s="42"/>
    </row>
    <row r="45" spans="1:20" ht="15" customHeight="1">
      <c r="A45" s="2"/>
      <c r="B45" s="21"/>
      <c r="C45" s="68"/>
      <c r="D45" s="54"/>
      <c r="E45" s="70"/>
      <c r="F45" s="54"/>
      <c r="G45" s="70"/>
      <c r="H45" s="54"/>
      <c r="I45" s="54"/>
      <c r="J45" s="54"/>
      <c r="K45" s="49"/>
      <c r="L45" s="54"/>
      <c r="M45" s="68"/>
      <c r="N45" s="54"/>
      <c r="O45" s="70"/>
      <c r="P45" s="54"/>
      <c r="Q45" s="70"/>
      <c r="R45" s="54"/>
      <c r="S45" s="54"/>
      <c r="T45" s="54"/>
    </row>
    <row r="46" spans="1:20" ht="15" customHeight="1">
      <c r="A46" s="2"/>
      <c r="B46" s="21"/>
      <c r="C46" s="68"/>
      <c r="D46" s="54"/>
      <c r="E46" s="70"/>
      <c r="F46" s="54"/>
      <c r="G46" s="70"/>
      <c r="H46" s="54"/>
      <c r="I46" s="54"/>
      <c r="J46" s="54"/>
      <c r="K46" s="49"/>
      <c r="L46" s="54"/>
      <c r="M46" s="68"/>
      <c r="N46" s="54"/>
      <c r="O46" s="70"/>
      <c r="P46" s="54"/>
      <c r="Q46" s="70"/>
      <c r="R46" s="54"/>
      <c r="S46" s="54"/>
      <c r="T46" s="54"/>
    </row>
    <row r="47" spans="1:20" ht="15" customHeight="1">
      <c r="A47" s="2"/>
      <c r="B47" s="21"/>
      <c r="C47" s="68"/>
      <c r="D47" s="54"/>
      <c r="E47" s="70"/>
      <c r="F47" s="54"/>
      <c r="G47" s="70"/>
      <c r="H47" s="54"/>
      <c r="I47" s="54"/>
      <c r="J47" s="54"/>
      <c r="K47" s="49"/>
      <c r="L47" s="54"/>
      <c r="M47" s="68"/>
      <c r="N47" s="54"/>
      <c r="O47" s="70"/>
      <c r="P47" s="54"/>
      <c r="Q47" s="70"/>
      <c r="R47" s="54"/>
      <c r="S47" s="54"/>
      <c r="T47" s="54"/>
    </row>
    <row r="48" spans="1:20" ht="15" customHeight="1">
      <c r="A48" s="2"/>
      <c r="B48" s="21"/>
      <c r="C48" s="68"/>
      <c r="D48" s="54"/>
      <c r="E48" s="70"/>
      <c r="F48" s="54"/>
      <c r="G48" s="70"/>
      <c r="H48" s="69"/>
      <c r="I48" s="54"/>
      <c r="J48" s="54"/>
      <c r="K48" s="49"/>
      <c r="L48" s="54"/>
      <c r="M48" s="68"/>
      <c r="N48" s="21"/>
      <c r="O48" s="70"/>
      <c r="P48" s="21"/>
      <c r="Q48" s="70"/>
      <c r="R48" s="79"/>
      <c r="S48" s="54"/>
      <c r="T48" s="54"/>
    </row>
    <row r="49" spans="1:20" ht="15" customHeight="1">
      <c r="A49" s="2"/>
      <c r="B49" s="21"/>
      <c r="C49" s="80"/>
      <c r="D49" s="54"/>
      <c r="E49" s="70"/>
      <c r="F49" s="54"/>
      <c r="G49" s="70"/>
      <c r="H49" s="54"/>
      <c r="I49" s="21"/>
      <c r="J49" s="21"/>
      <c r="K49" s="2"/>
      <c r="L49" s="21"/>
      <c r="M49" s="2"/>
      <c r="N49" s="2"/>
      <c r="O49" s="21"/>
      <c r="P49" s="21"/>
      <c r="Q49" s="21"/>
      <c r="R49" s="2"/>
      <c r="S49" s="21"/>
      <c r="T49" s="21"/>
    </row>
    <row r="50" spans="1:20" ht="18.75" customHeight="1">
      <c r="A50" s="2"/>
      <c r="B50" s="605"/>
      <c r="C50" s="605"/>
      <c r="D50" s="605"/>
      <c r="E50" s="605"/>
      <c r="F50" s="605"/>
      <c r="G50" s="605"/>
      <c r="H50" s="605"/>
      <c r="I50" s="605"/>
      <c r="J50" s="605"/>
      <c r="K50" s="2"/>
      <c r="L50" s="605"/>
      <c r="M50" s="605"/>
      <c r="N50" s="605"/>
      <c r="O50" s="605"/>
      <c r="P50" s="605"/>
      <c r="Q50" s="605"/>
      <c r="R50" s="605"/>
      <c r="S50" s="605"/>
      <c r="T50" s="605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5">
      <c r="A52" s="2"/>
      <c r="B52" s="2"/>
      <c r="C52" s="68"/>
      <c r="D52" s="68"/>
      <c r="E52" s="21"/>
      <c r="F52" s="21"/>
      <c r="G52" s="21"/>
      <c r="H52" s="6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7.25">
      <c r="A53" s="2"/>
      <c r="B53" s="2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sheetProtection/>
  <mergeCells count="35">
    <mergeCell ref="L42:O42"/>
    <mergeCell ref="B43:J43"/>
    <mergeCell ref="C53:R53"/>
    <mergeCell ref="D44:H44"/>
    <mergeCell ref="N44:R44"/>
    <mergeCell ref="B50:J50"/>
    <mergeCell ref="L50:T50"/>
    <mergeCell ref="L43:T43"/>
    <mergeCell ref="B42:E42"/>
    <mergeCell ref="D32:H32"/>
    <mergeCell ref="N32:R32"/>
    <mergeCell ref="B40:J40"/>
    <mergeCell ref="L40:T40"/>
    <mergeCell ref="B30:E30"/>
    <mergeCell ref="L30:O30"/>
    <mergeCell ref="B31:J31"/>
    <mergeCell ref="L31:T31"/>
    <mergeCell ref="B18:J18"/>
    <mergeCell ref="L18:T18"/>
    <mergeCell ref="D19:H19"/>
    <mergeCell ref="N19:R19"/>
    <mergeCell ref="B28:J28"/>
    <mergeCell ref="L28:T28"/>
    <mergeCell ref="D7:H7"/>
    <mergeCell ref="N7:R7"/>
    <mergeCell ref="B15:J15"/>
    <mergeCell ref="L15:T15"/>
    <mergeCell ref="B17:E17"/>
    <mergeCell ref="L17:O17"/>
    <mergeCell ref="B3:J3"/>
    <mergeCell ref="X3:Y3"/>
    <mergeCell ref="B5:E5"/>
    <mergeCell ref="B6:J6"/>
    <mergeCell ref="L6:T6"/>
    <mergeCell ref="L5:O5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colBreaks count="1" manualBreakCount="1">
    <brk id="2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3:Y36"/>
  <sheetViews>
    <sheetView view="pageBreakPreview" zoomScale="70" zoomScaleSheetLayoutView="70" zoomScalePageLayoutView="0" workbookViewId="0" topLeftCell="A1">
      <selection activeCell="B3" sqref="B3:J3"/>
    </sheetView>
  </sheetViews>
  <sheetFormatPr defaultColWidth="9.00390625" defaultRowHeight="13.5"/>
  <cols>
    <col min="1" max="1" width="2.125" style="96" customWidth="1"/>
    <col min="2" max="2" width="3.125" style="96" customWidth="1"/>
    <col min="3" max="3" width="9.125" style="96" customWidth="1"/>
    <col min="4" max="4" width="8.125" style="96" customWidth="1"/>
    <col min="5" max="5" width="3.625" style="96" customWidth="1"/>
    <col min="6" max="6" width="4.125" style="96" customWidth="1"/>
    <col min="7" max="7" width="3.625" style="96" customWidth="1"/>
    <col min="8" max="8" width="8.125" style="96" customWidth="1"/>
    <col min="9" max="10" width="6.25390625" style="96" customWidth="1"/>
    <col min="11" max="11" width="5.125" style="96" customWidth="1"/>
    <col min="12" max="12" width="3.125" style="96" customWidth="1"/>
    <col min="13" max="13" width="9.125" style="96" customWidth="1"/>
    <col min="14" max="14" width="8.125" style="96" customWidth="1"/>
    <col min="15" max="15" width="3.625" style="96" customWidth="1"/>
    <col min="16" max="16" width="4.125" style="96" customWidth="1"/>
    <col min="17" max="17" width="3.625" style="96" customWidth="1"/>
    <col min="18" max="18" width="8.125" style="96" customWidth="1"/>
    <col min="19" max="20" width="6.25390625" style="96" customWidth="1"/>
    <col min="21" max="21" width="3.375" style="96" customWidth="1"/>
    <col min="22" max="22" width="3.125" style="96" customWidth="1"/>
    <col min="23" max="23" width="8.75390625" style="96" customWidth="1"/>
    <col min="24" max="24" width="15.625" style="96" customWidth="1"/>
    <col min="25" max="26" width="6.875" style="96" customWidth="1"/>
    <col min="27" max="27" width="1.75390625" style="96" customWidth="1"/>
    <col min="28" max="28" width="3.125" style="96" customWidth="1"/>
    <col min="29" max="29" width="8.75390625" style="96" customWidth="1"/>
    <col min="30" max="30" width="15.50390625" style="96" customWidth="1"/>
    <col min="31" max="32" width="6.875" style="96" customWidth="1"/>
    <col min="33" max="33" width="0.5" style="96" customWidth="1"/>
    <col min="34" max="16384" width="9.00390625" style="96" customWidth="1"/>
  </cols>
  <sheetData>
    <row r="1" ht="7.5" customHeight="1"/>
    <row r="2" ht="24" customHeight="1"/>
    <row r="3" spans="2:25" ht="34.5" customHeight="1">
      <c r="B3" s="565" t="s">
        <v>146</v>
      </c>
      <c r="C3" s="565"/>
      <c r="D3" s="565"/>
      <c r="E3" s="565"/>
      <c r="F3" s="565"/>
      <c r="G3" s="565"/>
      <c r="H3" s="565"/>
      <c r="I3" s="565"/>
      <c r="J3" s="565"/>
      <c r="X3" s="549" t="s">
        <v>13</v>
      </c>
      <c r="Y3" s="549"/>
    </row>
    <row r="4" ht="16.5" customHeight="1"/>
    <row r="5" spans="2:18" ht="26.25" customHeight="1" thickBot="1">
      <c r="B5" s="97" t="s">
        <v>155</v>
      </c>
      <c r="C5" s="97"/>
      <c r="D5" s="97"/>
      <c r="E5" s="97"/>
      <c r="F5" s="97"/>
      <c r="G5" s="97"/>
      <c r="H5" s="141"/>
      <c r="J5" s="180"/>
      <c r="L5" s="97"/>
      <c r="M5" s="97"/>
      <c r="N5" s="97"/>
      <c r="O5" s="97"/>
      <c r="P5" s="97"/>
      <c r="Q5" s="97"/>
      <c r="R5" s="97"/>
    </row>
    <row r="6" spans="2:20" ht="22.5" customHeight="1" thickBot="1">
      <c r="B6" s="553" t="s">
        <v>72</v>
      </c>
      <c r="C6" s="554"/>
      <c r="D6" s="554"/>
      <c r="E6" s="554"/>
      <c r="F6" s="554"/>
      <c r="G6" s="554"/>
      <c r="H6" s="554"/>
      <c r="I6" s="554"/>
      <c r="J6" s="555"/>
      <c r="L6" s="553" t="s">
        <v>72</v>
      </c>
      <c r="M6" s="554"/>
      <c r="N6" s="554"/>
      <c r="O6" s="554"/>
      <c r="P6" s="554"/>
      <c r="Q6" s="554"/>
      <c r="R6" s="554"/>
      <c r="S6" s="554"/>
      <c r="T6" s="555"/>
    </row>
    <row r="7" spans="2:20" ht="18.75" customHeight="1" thickBot="1">
      <c r="B7" s="109" t="s">
        <v>0</v>
      </c>
      <c r="C7" s="110" t="s">
        <v>343</v>
      </c>
      <c r="D7" s="606" t="s">
        <v>344</v>
      </c>
      <c r="E7" s="607"/>
      <c r="F7" s="607"/>
      <c r="G7" s="607"/>
      <c r="H7" s="608"/>
      <c r="I7" s="111" t="s">
        <v>1</v>
      </c>
      <c r="J7" s="112" t="s">
        <v>14</v>
      </c>
      <c r="L7" s="109" t="s">
        <v>0</v>
      </c>
      <c r="M7" s="110" t="s">
        <v>118</v>
      </c>
      <c r="N7" s="606" t="s">
        <v>119</v>
      </c>
      <c r="O7" s="607"/>
      <c r="P7" s="607"/>
      <c r="Q7" s="607"/>
      <c r="R7" s="608"/>
      <c r="S7" s="111" t="s">
        <v>1</v>
      </c>
      <c r="T7" s="112" t="s">
        <v>14</v>
      </c>
    </row>
    <row r="8" spans="2:20" ht="15" customHeight="1">
      <c r="B8" s="129">
        <v>1</v>
      </c>
      <c r="C8" s="130" t="s">
        <v>345</v>
      </c>
      <c r="D8" s="140" t="s">
        <v>346</v>
      </c>
      <c r="E8" s="174">
        <v>4</v>
      </c>
      <c r="F8" s="131" t="s">
        <v>347</v>
      </c>
      <c r="G8" s="174">
        <v>0</v>
      </c>
      <c r="H8" s="132" t="s">
        <v>60</v>
      </c>
      <c r="I8" s="260" t="s">
        <v>6</v>
      </c>
      <c r="J8" s="189" t="s">
        <v>35</v>
      </c>
      <c r="K8" s="50"/>
      <c r="L8" s="129">
        <v>1</v>
      </c>
      <c r="M8" s="130" t="s">
        <v>243</v>
      </c>
      <c r="N8" s="140" t="s">
        <v>207</v>
      </c>
      <c r="O8" s="174">
        <v>2</v>
      </c>
      <c r="P8" s="150" t="s">
        <v>91</v>
      </c>
      <c r="Q8" s="174">
        <v>1</v>
      </c>
      <c r="R8" s="151" t="s">
        <v>208</v>
      </c>
      <c r="S8" s="118" t="s">
        <v>21</v>
      </c>
      <c r="T8" s="189" t="s">
        <v>36</v>
      </c>
    </row>
    <row r="9" spans="2:20" ht="15" customHeight="1">
      <c r="B9" s="113">
        <v>2</v>
      </c>
      <c r="C9" s="121" t="s">
        <v>348</v>
      </c>
      <c r="D9" s="128" t="s">
        <v>349</v>
      </c>
      <c r="E9" s="103">
        <v>0</v>
      </c>
      <c r="F9" s="114" t="s">
        <v>350</v>
      </c>
      <c r="G9" s="103">
        <v>0</v>
      </c>
      <c r="H9" s="115" t="s">
        <v>351</v>
      </c>
      <c r="I9" s="106" t="s">
        <v>60</v>
      </c>
      <c r="J9" s="262" t="s">
        <v>7</v>
      </c>
      <c r="K9" s="50"/>
      <c r="L9" s="113">
        <v>2</v>
      </c>
      <c r="M9" s="121" t="s">
        <v>244</v>
      </c>
      <c r="N9" s="128" t="s">
        <v>206</v>
      </c>
      <c r="O9" s="103">
        <v>5</v>
      </c>
      <c r="P9" s="136" t="s">
        <v>92</v>
      </c>
      <c r="Q9" s="103">
        <v>0</v>
      </c>
      <c r="R9" s="137" t="s">
        <v>21</v>
      </c>
      <c r="S9" s="116" t="s">
        <v>18</v>
      </c>
      <c r="T9" s="117" t="s">
        <v>3</v>
      </c>
    </row>
    <row r="10" spans="2:20" ht="15" customHeight="1">
      <c r="B10" s="113">
        <v>3</v>
      </c>
      <c r="C10" s="121" t="s">
        <v>352</v>
      </c>
      <c r="D10" s="128" t="s">
        <v>353</v>
      </c>
      <c r="E10" s="103">
        <v>1</v>
      </c>
      <c r="F10" s="114" t="s">
        <v>354</v>
      </c>
      <c r="G10" s="103">
        <v>0</v>
      </c>
      <c r="H10" s="115" t="s">
        <v>18</v>
      </c>
      <c r="I10" s="116" t="s">
        <v>35</v>
      </c>
      <c r="J10" s="262" t="s">
        <v>6</v>
      </c>
      <c r="K10" s="50"/>
      <c r="L10" s="113">
        <v>3</v>
      </c>
      <c r="M10" s="121" t="s">
        <v>245</v>
      </c>
      <c r="N10" s="128" t="s">
        <v>207</v>
      </c>
      <c r="O10" s="103">
        <v>1</v>
      </c>
      <c r="P10" s="136" t="s">
        <v>92</v>
      </c>
      <c r="Q10" s="103">
        <v>2</v>
      </c>
      <c r="R10" s="137" t="s">
        <v>60</v>
      </c>
      <c r="S10" s="116" t="s">
        <v>36</v>
      </c>
      <c r="T10" s="117" t="s">
        <v>21</v>
      </c>
    </row>
    <row r="11" spans="2:20" ht="15" customHeight="1">
      <c r="B11" s="113">
        <v>4</v>
      </c>
      <c r="C11" s="121" t="s">
        <v>355</v>
      </c>
      <c r="D11" s="128" t="s">
        <v>356</v>
      </c>
      <c r="E11" s="103">
        <v>0</v>
      </c>
      <c r="F11" s="114" t="s">
        <v>350</v>
      </c>
      <c r="G11" s="103">
        <v>2</v>
      </c>
      <c r="H11" s="115" t="s">
        <v>351</v>
      </c>
      <c r="I11" s="106" t="s">
        <v>7</v>
      </c>
      <c r="J11" s="122" t="s">
        <v>18</v>
      </c>
      <c r="K11" s="50"/>
      <c r="L11" s="113">
        <v>4</v>
      </c>
      <c r="M11" s="121" t="s">
        <v>246</v>
      </c>
      <c r="N11" s="128" t="s">
        <v>205</v>
      </c>
      <c r="O11" s="103">
        <v>9</v>
      </c>
      <c r="P11" s="136" t="s">
        <v>92</v>
      </c>
      <c r="Q11" s="103">
        <v>0</v>
      </c>
      <c r="R11" s="137" t="s">
        <v>21</v>
      </c>
      <c r="S11" s="120" t="s">
        <v>3</v>
      </c>
      <c r="T11" s="117" t="s">
        <v>60</v>
      </c>
    </row>
    <row r="12" spans="2:20" ht="15" customHeight="1" thickBot="1">
      <c r="B12" s="91"/>
      <c r="C12" s="92"/>
      <c r="D12" s="178"/>
      <c r="E12" s="94"/>
      <c r="F12" s="94"/>
      <c r="G12" s="94"/>
      <c r="H12" s="95"/>
      <c r="I12" s="125"/>
      <c r="J12" s="126"/>
      <c r="K12" s="50"/>
      <c r="L12" s="175"/>
      <c r="M12" s="176"/>
      <c r="N12" s="128"/>
      <c r="O12" s="103"/>
      <c r="P12" s="53"/>
      <c r="Q12" s="103"/>
      <c r="R12" s="177"/>
      <c r="S12" s="120"/>
      <c r="T12" s="117"/>
    </row>
    <row r="13" spans="2:20" ht="18.75" customHeight="1" thickBot="1">
      <c r="B13" s="610" t="s">
        <v>73</v>
      </c>
      <c r="C13" s="611"/>
      <c r="D13" s="611"/>
      <c r="E13" s="611"/>
      <c r="F13" s="611"/>
      <c r="G13" s="611"/>
      <c r="H13" s="611"/>
      <c r="I13" s="611"/>
      <c r="J13" s="612"/>
      <c r="K13" s="50"/>
      <c r="L13" s="550" t="s">
        <v>73</v>
      </c>
      <c r="M13" s="551"/>
      <c r="N13" s="551"/>
      <c r="O13" s="551"/>
      <c r="P13" s="551"/>
      <c r="Q13" s="551"/>
      <c r="R13" s="551"/>
      <c r="S13" s="551"/>
      <c r="T13" s="552"/>
    </row>
    <row r="14" spans="4:10" ht="30" customHeight="1">
      <c r="D14" s="124"/>
      <c r="E14" s="124"/>
      <c r="F14" s="124"/>
      <c r="G14" s="124"/>
      <c r="H14" s="124"/>
      <c r="J14" s="179"/>
    </row>
    <row r="15" spans="2:24" ht="26.25" customHeight="1" thickBot="1">
      <c r="B15" s="97" t="s">
        <v>159</v>
      </c>
      <c r="C15" s="97"/>
      <c r="D15" s="97"/>
      <c r="E15" s="97"/>
      <c r="F15" s="97"/>
      <c r="G15" s="97"/>
      <c r="H15" s="97"/>
      <c r="L15" s="97" t="s">
        <v>161</v>
      </c>
      <c r="M15" s="97"/>
      <c r="N15" s="97"/>
      <c r="O15" s="97"/>
      <c r="P15" s="609"/>
      <c r="Q15" s="609"/>
      <c r="R15" s="609"/>
      <c r="S15" s="609"/>
      <c r="T15" s="609"/>
      <c r="X15" s="96" t="s">
        <v>11</v>
      </c>
    </row>
    <row r="16" spans="2:24" ht="22.5" customHeight="1" thickBot="1">
      <c r="B16" s="553" t="s">
        <v>83</v>
      </c>
      <c r="C16" s="554"/>
      <c r="D16" s="554"/>
      <c r="E16" s="554"/>
      <c r="F16" s="554"/>
      <c r="G16" s="554"/>
      <c r="H16" s="554"/>
      <c r="I16" s="554"/>
      <c r="J16" s="555"/>
      <c r="L16" s="553" t="s">
        <v>130</v>
      </c>
      <c r="M16" s="554"/>
      <c r="N16" s="554"/>
      <c r="O16" s="554"/>
      <c r="P16" s="554"/>
      <c r="Q16" s="554"/>
      <c r="R16" s="554"/>
      <c r="S16" s="554"/>
      <c r="T16" s="555"/>
      <c r="X16" s="96" t="s">
        <v>61</v>
      </c>
    </row>
    <row r="17" spans="2:20" ht="18" customHeight="1" thickBot="1">
      <c r="B17" s="109" t="s">
        <v>0</v>
      </c>
      <c r="C17" s="110" t="s">
        <v>67</v>
      </c>
      <c r="D17" s="606" t="s">
        <v>68</v>
      </c>
      <c r="E17" s="607"/>
      <c r="F17" s="607"/>
      <c r="G17" s="607"/>
      <c r="H17" s="608"/>
      <c r="I17" s="111" t="s">
        <v>1</v>
      </c>
      <c r="J17" s="112" t="s">
        <v>14</v>
      </c>
      <c r="L17" s="109" t="s">
        <v>0</v>
      </c>
      <c r="M17" s="110" t="s">
        <v>67</v>
      </c>
      <c r="N17" s="606" t="s">
        <v>68</v>
      </c>
      <c r="O17" s="607"/>
      <c r="P17" s="607"/>
      <c r="Q17" s="607"/>
      <c r="R17" s="608"/>
      <c r="S17" s="111" t="s">
        <v>1</v>
      </c>
      <c r="T17" s="112" t="s">
        <v>14</v>
      </c>
    </row>
    <row r="18" spans="2:20" ht="15" customHeight="1">
      <c r="B18" s="51">
        <v>1</v>
      </c>
      <c r="C18" s="52" t="s">
        <v>132</v>
      </c>
      <c r="D18" s="140" t="s">
        <v>60</v>
      </c>
      <c r="E18" s="174">
        <v>5</v>
      </c>
      <c r="F18" s="90" t="s">
        <v>134</v>
      </c>
      <c r="G18" s="174">
        <v>1</v>
      </c>
      <c r="H18" s="71" t="s">
        <v>6</v>
      </c>
      <c r="I18" s="260" t="s">
        <v>21</v>
      </c>
      <c r="J18" s="189" t="s">
        <v>18</v>
      </c>
      <c r="K18" s="50"/>
      <c r="L18" s="51">
        <v>1</v>
      </c>
      <c r="M18" s="52" t="s">
        <v>132</v>
      </c>
      <c r="N18" s="140" t="s">
        <v>7</v>
      </c>
      <c r="O18" s="174"/>
      <c r="P18" s="90" t="s">
        <v>133</v>
      </c>
      <c r="Q18" s="174"/>
      <c r="R18" s="71" t="s">
        <v>35</v>
      </c>
      <c r="S18" s="240" t="s">
        <v>36</v>
      </c>
      <c r="T18" s="119" t="s">
        <v>3</v>
      </c>
    </row>
    <row r="19" spans="2:20" ht="15" customHeight="1">
      <c r="B19" s="175">
        <v>2</v>
      </c>
      <c r="C19" s="176" t="s">
        <v>135</v>
      </c>
      <c r="D19" s="128" t="s">
        <v>184</v>
      </c>
      <c r="E19" s="103">
        <v>6</v>
      </c>
      <c r="F19" s="53" t="s">
        <v>147</v>
      </c>
      <c r="G19" s="103">
        <v>1</v>
      </c>
      <c r="H19" s="177" t="s">
        <v>21</v>
      </c>
      <c r="I19" s="106" t="s">
        <v>6</v>
      </c>
      <c r="J19" s="262" t="s">
        <v>60</v>
      </c>
      <c r="K19" s="50"/>
      <c r="L19" s="175">
        <v>2</v>
      </c>
      <c r="M19" s="176" t="s">
        <v>135</v>
      </c>
      <c r="N19" s="128" t="s">
        <v>3</v>
      </c>
      <c r="O19" s="103"/>
      <c r="P19" s="53" t="s">
        <v>147</v>
      </c>
      <c r="Q19" s="103"/>
      <c r="R19" s="177" t="s">
        <v>36</v>
      </c>
      <c r="S19" s="116" t="s">
        <v>35</v>
      </c>
      <c r="T19" s="117" t="s">
        <v>7</v>
      </c>
    </row>
    <row r="20" spans="2:20" ht="15" customHeight="1">
      <c r="B20" s="175">
        <v>3</v>
      </c>
      <c r="C20" s="102" t="s">
        <v>225</v>
      </c>
      <c r="D20" s="135" t="s">
        <v>60</v>
      </c>
      <c r="E20" s="103">
        <v>12</v>
      </c>
      <c r="F20" s="136" t="s">
        <v>88</v>
      </c>
      <c r="G20" s="103">
        <v>0</v>
      </c>
      <c r="H20" s="100" t="s">
        <v>21</v>
      </c>
      <c r="I20" s="116" t="s">
        <v>18</v>
      </c>
      <c r="J20" s="262" t="s">
        <v>6</v>
      </c>
      <c r="K20" s="50"/>
      <c r="L20" s="175">
        <v>3</v>
      </c>
      <c r="M20" s="102" t="s">
        <v>225</v>
      </c>
      <c r="N20" s="135" t="s">
        <v>7</v>
      </c>
      <c r="O20" s="103"/>
      <c r="P20" s="136" t="s">
        <v>88</v>
      </c>
      <c r="Q20" s="103"/>
      <c r="R20" s="100" t="s">
        <v>36</v>
      </c>
      <c r="S20" s="120" t="s">
        <v>3</v>
      </c>
      <c r="T20" s="122" t="s">
        <v>35</v>
      </c>
    </row>
    <row r="21" spans="2:20" ht="15" customHeight="1">
      <c r="B21" s="175">
        <v>4</v>
      </c>
      <c r="C21" s="176" t="s">
        <v>214</v>
      </c>
      <c r="D21" s="135" t="s">
        <v>184</v>
      </c>
      <c r="E21" s="103">
        <v>1</v>
      </c>
      <c r="F21" s="136" t="s">
        <v>91</v>
      </c>
      <c r="G21" s="103">
        <v>2</v>
      </c>
      <c r="H21" s="137" t="s">
        <v>6</v>
      </c>
      <c r="I21" s="106" t="s">
        <v>60</v>
      </c>
      <c r="J21" s="262" t="s">
        <v>21</v>
      </c>
      <c r="K21" s="50"/>
      <c r="L21" s="175">
        <v>4</v>
      </c>
      <c r="M21" s="176" t="s">
        <v>214</v>
      </c>
      <c r="N21" s="135" t="s">
        <v>3</v>
      </c>
      <c r="O21" s="103"/>
      <c r="P21" s="136" t="s">
        <v>91</v>
      </c>
      <c r="Q21" s="103"/>
      <c r="R21" s="137" t="s">
        <v>35</v>
      </c>
      <c r="S21" s="120" t="s">
        <v>7</v>
      </c>
      <c r="T21" s="122" t="s">
        <v>36</v>
      </c>
    </row>
    <row r="22" spans="2:20" ht="15" customHeight="1">
      <c r="B22" s="175">
        <v>5</v>
      </c>
      <c r="C22" s="102" t="s">
        <v>228</v>
      </c>
      <c r="D22" s="99" t="s">
        <v>184</v>
      </c>
      <c r="E22" s="103">
        <v>0</v>
      </c>
      <c r="F22" s="136" t="s">
        <v>91</v>
      </c>
      <c r="G22" s="103">
        <v>5</v>
      </c>
      <c r="H22" s="137" t="s">
        <v>60</v>
      </c>
      <c r="I22" s="106" t="s">
        <v>21</v>
      </c>
      <c r="J22" s="262" t="s">
        <v>6</v>
      </c>
      <c r="K22" s="50"/>
      <c r="L22" s="175">
        <v>5</v>
      </c>
      <c r="M22" s="102" t="s">
        <v>228</v>
      </c>
      <c r="N22" s="99" t="s">
        <v>3</v>
      </c>
      <c r="O22" s="103"/>
      <c r="P22" s="136" t="s">
        <v>91</v>
      </c>
      <c r="Q22" s="103"/>
      <c r="R22" s="137" t="s">
        <v>7</v>
      </c>
      <c r="S22" s="116" t="s">
        <v>36</v>
      </c>
      <c r="T22" s="122" t="s">
        <v>35</v>
      </c>
    </row>
    <row r="23" spans="2:20" ht="15" customHeight="1">
      <c r="B23" s="175">
        <v>6</v>
      </c>
      <c r="C23" s="176" t="s">
        <v>231</v>
      </c>
      <c r="D23" s="135" t="s">
        <v>6</v>
      </c>
      <c r="E23" s="103">
        <v>5</v>
      </c>
      <c r="F23" s="136" t="s">
        <v>88</v>
      </c>
      <c r="G23" s="103">
        <v>0</v>
      </c>
      <c r="H23" s="137" t="s">
        <v>21</v>
      </c>
      <c r="I23" s="116" t="s">
        <v>18</v>
      </c>
      <c r="J23" s="262" t="s">
        <v>60</v>
      </c>
      <c r="K23" s="50"/>
      <c r="L23" s="175">
        <v>6</v>
      </c>
      <c r="M23" s="176" t="s">
        <v>231</v>
      </c>
      <c r="N23" s="135" t="s">
        <v>35</v>
      </c>
      <c r="O23" s="103"/>
      <c r="P23" s="136" t="s">
        <v>91</v>
      </c>
      <c r="Q23" s="103"/>
      <c r="R23" s="137" t="s">
        <v>36</v>
      </c>
      <c r="S23" s="120" t="s">
        <v>7</v>
      </c>
      <c r="T23" s="117" t="s">
        <v>3</v>
      </c>
    </row>
    <row r="24" spans="2:20" ht="15" customHeight="1" thickBot="1">
      <c r="B24" s="91"/>
      <c r="C24" s="92"/>
      <c r="D24" s="93"/>
      <c r="E24" s="94"/>
      <c r="F24" s="94"/>
      <c r="G24" s="94"/>
      <c r="H24" s="95"/>
      <c r="I24" s="125"/>
      <c r="J24" s="126"/>
      <c r="K24" s="50"/>
      <c r="L24" s="91"/>
      <c r="M24" s="92"/>
      <c r="N24" s="93"/>
      <c r="O24" s="94"/>
      <c r="P24" s="94"/>
      <c r="Q24" s="94"/>
      <c r="R24" s="95"/>
      <c r="S24" s="125"/>
      <c r="T24" s="126"/>
    </row>
    <row r="25" spans="2:20" ht="18.75" customHeight="1" thickBot="1">
      <c r="B25" s="566" t="s">
        <v>75</v>
      </c>
      <c r="C25" s="567"/>
      <c r="D25" s="567"/>
      <c r="E25" s="567"/>
      <c r="F25" s="567"/>
      <c r="G25" s="567"/>
      <c r="H25" s="567"/>
      <c r="I25" s="567"/>
      <c r="J25" s="568"/>
      <c r="L25" s="566" t="s">
        <v>131</v>
      </c>
      <c r="M25" s="567"/>
      <c r="N25" s="567"/>
      <c r="O25" s="567"/>
      <c r="P25" s="567"/>
      <c r="Q25" s="567"/>
      <c r="R25" s="567"/>
      <c r="S25" s="567"/>
      <c r="T25" s="568"/>
    </row>
    <row r="26" ht="30" customHeight="1"/>
    <row r="27" spans="2:20" ht="26.25" customHeight="1" thickBot="1">
      <c r="B27" s="97" t="s">
        <v>160</v>
      </c>
      <c r="C27" s="97"/>
      <c r="D27" s="97"/>
      <c r="E27" s="167"/>
      <c r="F27" s="167"/>
      <c r="G27" s="97"/>
      <c r="H27" s="141"/>
      <c r="J27" s="180"/>
      <c r="L27" s="97"/>
      <c r="M27" s="97"/>
      <c r="N27" s="97"/>
      <c r="O27" s="97"/>
      <c r="P27" s="97"/>
      <c r="Q27" s="97"/>
      <c r="R27" s="123"/>
      <c r="S27" s="50"/>
      <c r="T27" s="50"/>
    </row>
    <row r="28" spans="2:20" ht="22.5" customHeight="1" thickBot="1">
      <c r="B28" s="553" t="s">
        <v>185</v>
      </c>
      <c r="C28" s="554"/>
      <c r="D28" s="554"/>
      <c r="E28" s="554"/>
      <c r="F28" s="554"/>
      <c r="G28" s="554"/>
      <c r="H28" s="554"/>
      <c r="I28" s="554"/>
      <c r="J28" s="555"/>
      <c r="L28" s="553" t="s">
        <v>185</v>
      </c>
      <c r="M28" s="554"/>
      <c r="N28" s="554"/>
      <c r="O28" s="554"/>
      <c r="P28" s="554"/>
      <c r="Q28" s="554"/>
      <c r="R28" s="554"/>
      <c r="S28" s="554"/>
      <c r="T28" s="555"/>
    </row>
    <row r="29" spans="2:20" ht="18.75" customHeight="1" thickBot="1">
      <c r="B29" s="109" t="s">
        <v>0</v>
      </c>
      <c r="C29" s="110" t="s">
        <v>67</v>
      </c>
      <c r="D29" s="606" t="s">
        <v>68</v>
      </c>
      <c r="E29" s="607"/>
      <c r="F29" s="607"/>
      <c r="G29" s="607"/>
      <c r="H29" s="608"/>
      <c r="I29" s="111" t="s">
        <v>1</v>
      </c>
      <c r="J29" s="112" t="s">
        <v>14</v>
      </c>
      <c r="L29" s="109" t="s">
        <v>0</v>
      </c>
      <c r="M29" s="110" t="s">
        <v>136</v>
      </c>
      <c r="N29" s="606" t="s">
        <v>137</v>
      </c>
      <c r="O29" s="607"/>
      <c r="P29" s="607"/>
      <c r="Q29" s="607"/>
      <c r="R29" s="608"/>
      <c r="S29" s="111" t="s">
        <v>1</v>
      </c>
      <c r="T29" s="112" t="s">
        <v>14</v>
      </c>
    </row>
    <row r="30" spans="2:20" ht="15" customHeight="1">
      <c r="B30" s="147">
        <v>1</v>
      </c>
      <c r="C30" s="52" t="s">
        <v>132</v>
      </c>
      <c r="D30" s="149" t="s">
        <v>6</v>
      </c>
      <c r="E30" s="470">
        <v>0</v>
      </c>
      <c r="F30" s="150" t="s">
        <v>92</v>
      </c>
      <c r="G30" s="150">
        <v>4</v>
      </c>
      <c r="H30" s="472" t="s">
        <v>7</v>
      </c>
      <c r="I30" s="260" t="s">
        <v>21</v>
      </c>
      <c r="J30" s="261" t="s">
        <v>3</v>
      </c>
      <c r="K30" s="105"/>
      <c r="L30" s="147">
        <v>1</v>
      </c>
      <c r="M30" s="130" t="s">
        <v>187</v>
      </c>
      <c r="N30" s="149" t="s">
        <v>35</v>
      </c>
      <c r="O30" s="470">
        <v>1</v>
      </c>
      <c r="P30" s="150" t="s">
        <v>92</v>
      </c>
      <c r="Q30" s="470">
        <v>4</v>
      </c>
      <c r="R30" s="151" t="s">
        <v>210</v>
      </c>
      <c r="S30" s="240" t="s">
        <v>18</v>
      </c>
      <c r="T30" s="189" t="s">
        <v>36</v>
      </c>
    </row>
    <row r="31" spans="2:20" ht="15" customHeight="1">
      <c r="B31" s="133">
        <v>2</v>
      </c>
      <c r="C31" s="176" t="s">
        <v>135</v>
      </c>
      <c r="D31" s="135" t="s">
        <v>207</v>
      </c>
      <c r="E31" s="471">
        <v>10</v>
      </c>
      <c r="F31" s="136" t="s">
        <v>88</v>
      </c>
      <c r="G31" s="136">
        <v>0</v>
      </c>
      <c r="H31" s="473" t="s">
        <v>209</v>
      </c>
      <c r="I31" s="106" t="s">
        <v>6</v>
      </c>
      <c r="J31" s="262" t="s">
        <v>7</v>
      </c>
      <c r="K31" s="105"/>
      <c r="L31" s="133">
        <v>2</v>
      </c>
      <c r="M31" s="121" t="s">
        <v>188</v>
      </c>
      <c r="N31" s="135" t="s">
        <v>36</v>
      </c>
      <c r="O31" s="471">
        <v>1</v>
      </c>
      <c r="P31" s="136" t="s">
        <v>88</v>
      </c>
      <c r="Q31" s="471">
        <v>1</v>
      </c>
      <c r="R31" s="137" t="s">
        <v>211</v>
      </c>
      <c r="S31" s="120" t="s">
        <v>60</v>
      </c>
      <c r="T31" s="122" t="s">
        <v>35</v>
      </c>
    </row>
    <row r="32" spans="2:22" ht="15" customHeight="1">
      <c r="B32" s="101">
        <v>3</v>
      </c>
      <c r="C32" s="102" t="s">
        <v>225</v>
      </c>
      <c r="D32" s="99" t="s">
        <v>207</v>
      </c>
      <c r="E32" s="471">
        <v>1</v>
      </c>
      <c r="F32" s="136" t="s">
        <v>92</v>
      </c>
      <c r="G32" s="136">
        <v>0</v>
      </c>
      <c r="H32" s="473" t="s">
        <v>6</v>
      </c>
      <c r="I32" s="106" t="s">
        <v>7</v>
      </c>
      <c r="J32" s="262" t="s">
        <v>21</v>
      </c>
      <c r="K32" s="105"/>
      <c r="L32" s="101">
        <v>3</v>
      </c>
      <c r="M32" s="102" t="s">
        <v>190</v>
      </c>
      <c r="N32" s="99" t="s">
        <v>206</v>
      </c>
      <c r="O32" s="471">
        <v>0</v>
      </c>
      <c r="P32" s="136" t="s">
        <v>92</v>
      </c>
      <c r="Q32" s="471">
        <v>2</v>
      </c>
      <c r="R32" s="137" t="s">
        <v>210</v>
      </c>
      <c r="S32" s="116" t="s">
        <v>35</v>
      </c>
      <c r="T32" s="122" t="s">
        <v>18</v>
      </c>
      <c r="U32" s="241"/>
      <c r="V32" s="242"/>
    </row>
    <row r="33" spans="2:20" ht="15" customHeight="1">
      <c r="B33" s="133">
        <v>4</v>
      </c>
      <c r="C33" s="176" t="s">
        <v>214</v>
      </c>
      <c r="D33" s="135" t="s">
        <v>7</v>
      </c>
      <c r="E33" s="471">
        <v>7</v>
      </c>
      <c r="F33" s="136" t="s">
        <v>92</v>
      </c>
      <c r="G33" s="136">
        <v>0</v>
      </c>
      <c r="H33" s="473" t="s">
        <v>209</v>
      </c>
      <c r="I33" s="106" t="s">
        <v>3</v>
      </c>
      <c r="J33" s="262" t="s">
        <v>6</v>
      </c>
      <c r="K33" s="105"/>
      <c r="L33" s="133">
        <v>4</v>
      </c>
      <c r="M33" s="121" t="s">
        <v>189</v>
      </c>
      <c r="N33" s="135" t="s">
        <v>35</v>
      </c>
      <c r="O33" s="471">
        <v>2</v>
      </c>
      <c r="P33" s="136" t="s">
        <v>92</v>
      </c>
      <c r="Q33" s="471">
        <v>1</v>
      </c>
      <c r="R33" s="137" t="s">
        <v>211</v>
      </c>
      <c r="S33" s="116" t="s">
        <v>36</v>
      </c>
      <c r="T33" s="156" t="s">
        <v>60</v>
      </c>
    </row>
    <row r="34" spans="2:20" ht="15" customHeight="1" thickBot="1">
      <c r="B34" s="91"/>
      <c r="C34" s="92"/>
      <c r="D34" s="178"/>
      <c r="E34" s="243"/>
      <c r="F34" s="94"/>
      <c r="G34" s="243"/>
      <c r="H34" s="95"/>
      <c r="I34" s="125"/>
      <c r="J34" s="126"/>
      <c r="K34" s="50"/>
      <c r="L34" s="91"/>
      <c r="M34" s="92"/>
      <c r="N34" s="93"/>
      <c r="O34" s="94"/>
      <c r="P34" s="94"/>
      <c r="Q34" s="94"/>
      <c r="R34" s="95"/>
      <c r="S34" s="125"/>
      <c r="T34" s="126"/>
    </row>
    <row r="35" spans="2:20" ht="18.75" customHeight="1" thickBot="1">
      <c r="B35" s="550" t="s">
        <v>186</v>
      </c>
      <c r="C35" s="551"/>
      <c r="D35" s="551"/>
      <c r="E35" s="551"/>
      <c r="F35" s="551"/>
      <c r="G35" s="551"/>
      <c r="H35" s="551"/>
      <c r="I35" s="551"/>
      <c r="J35" s="552"/>
      <c r="K35" s="50"/>
      <c r="L35" s="550" t="s">
        <v>186</v>
      </c>
      <c r="M35" s="551"/>
      <c r="N35" s="551"/>
      <c r="O35" s="551"/>
      <c r="P35" s="551"/>
      <c r="Q35" s="551"/>
      <c r="R35" s="551"/>
      <c r="S35" s="551"/>
      <c r="T35" s="552"/>
    </row>
    <row r="36" spans="4:8" ht="30" customHeight="1">
      <c r="D36" s="124"/>
      <c r="E36" s="124"/>
      <c r="F36" s="124"/>
      <c r="G36" s="124"/>
      <c r="H36" s="124"/>
    </row>
  </sheetData>
  <sheetProtection/>
  <mergeCells count="21">
    <mergeCell ref="X3:Y3"/>
    <mergeCell ref="B16:J16"/>
    <mergeCell ref="L16:T16"/>
    <mergeCell ref="B3:J3"/>
    <mergeCell ref="D17:H17"/>
    <mergeCell ref="L6:T6"/>
    <mergeCell ref="B6:J6"/>
    <mergeCell ref="L13:T13"/>
    <mergeCell ref="B13:J13"/>
    <mergeCell ref="P15:T15"/>
    <mergeCell ref="D7:H7"/>
    <mergeCell ref="L28:T28"/>
    <mergeCell ref="N7:R7"/>
    <mergeCell ref="B35:J35"/>
    <mergeCell ref="B28:J28"/>
    <mergeCell ref="D29:H29"/>
    <mergeCell ref="L25:T25"/>
    <mergeCell ref="B25:J25"/>
    <mergeCell ref="L35:T35"/>
    <mergeCell ref="N17:R17"/>
    <mergeCell ref="N29:R29"/>
  </mergeCells>
  <printOptions/>
  <pageMargins left="0.3937007874015748" right="0.3937007874015748" top="0.3937007874015748" bottom="0.3937007874015748" header="0" footer="0"/>
  <pageSetup horizontalDpi="300" verticalDpi="300" orientation="portrait" paperSize="9" scale="72" r:id="rId1"/>
  <headerFooter alignWithMargins="0">
    <oddFooter>&amp;C&amp;A</oddFooter>
  </headerFooter>
  <colBreaks count="1" manualBreakCount="1">
    <brk id="2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3:Y36"/>
  <sheetViews>
    <sheetView view="pageBreakPreview" zoomScale="70" zoomScaleSheetLayoutView="70" zoomScalePageLayoutView="0" workbookViewId="0" topLeftCell="A1">
      <selection activeCell="B3" sqref="B3:J3"/>
    </sheetView>
  </sheetViews>
  <sheetFormatPr defaultColWidth="9.00390625" defaultRowHeight="13.5"/>
  <cols>
    <col min="1" max="1" width="2.125" style="96" customWidth="1"/>
    <col min="2" max="2" width="3.125" style="96" customWidth="1"/>
    <col min="3" max="3" width="9.125" style="96" customWidth="1"/>
    <col min="4" max="4" width="8.125" style="96" customWidth="1"/>
    <col min="5" max="5" width="3.625" style="96" customWidth="1"/>
    <col min="6" max="6" width="4.125" style="96" customWidth="1"/>
    <col min="7" max="7" width="3.625" style="96" customWidth="1"/>
    <col min="8" max="8" width="8.125" style="96" customWidth="1"/>
    <col min="9" max="10" width="6.25390625" style="96" customWidth="1"/>
    <col min="11" max="11" width="5.125" style="96" customWidth="1"/>
    <col min="12" max="12" width="3.125" style="96" customWidth="1"/>
    <col min="13" max="13" width="9.125" style="96" customWidth="1"/>
    <col min="14" max="14" width="8.125" style="96" customWidth="1"/>
    <col min="15" max="15" width="3.625" style="96" customWidth="1"/>
    <col min="16" max="16" width="4.125" style="96" customWidth="1"/>
    <col min="17" max="17" width="3.625" style="96" customWidth="1"/>
    <col min="18" max="18" width="8.125" style="96" customWidth="1"/>
    <col min="19" max="20" width="6.25390625" style="96" customWidth="1"/>
    <col min="21" max="21" width="3.375" style="96" customWidth="1"/>
    <col min="22" max="22" width="3.125" style="96" customWidth="1"/>
    <col min="23" max="23" width="8.75390625" style="96" customWidth="1"/>
    <col min="24" max="24" width="15.625" style="96" customWidth="1"/>
    <col min="25" max="26" width="6.875" style="96" customWidth="1"/>
    <col min="27" max="27" width="1.75390625" style="96" customWidth="1"/>
    <col min="28" max="28" width="3.125" style="96" customWidth="1"/>
    <col min="29" max="29" width="8.75390625" style="96" customWidth="1"/>
    <col min="30" max="30" width="15.50390625" style="96" customWidth="1"/>
    <col min="31" max="32" width="6.875" style="96" customWidth="1"/>
    <col min="33" max="33" width="0.5" style="96" customWidth="1"/>
    <col min="34" max="16384" width="9.00390625" style="96" customWidth="1"/>
  </cols>
  <sheetData>
    <row r="1" ht="7.5" customHeight="1"/>
    <row r="2" ht="24" customHeight="1"/>
    <row r="3" spans="2:25" ht="34.5" customHeight="1">
      <c r="B3" s="565" t="s">
        <v>198</v>
      </c>
      <c r="C3" s="565"/>
      <c r="D3" s="565"/>
      <c r="E3" s="565"/>
      <c r="F3" s="565"/>
      <c r="G3" s="565"/>
      <c r="H3" s="565"/>
      <c r="I3" s="565"/>
      <c r="J3" s="565"/>
      <c r="X3" s="549" t="s">
        <v>13</v>
      </c>
      <c r="Y3" s="549"/>
    </row>
    <row r="4" ht="16.5" customHeight="1"/>
    <row r="5" spans="2:24" ht="26.25" customHeight="1" thickBot="1">
      <c r="B5" s="97" t="s">
        <v>150</v>
      </c>
      <c r="C5" s="97"/>
      <c r="D5" s="97"/>
      <c r="E5" s="97"/>
      <c r="F5" s="97"/>
      <c r="G5" s="97"/>
      <c r="H5" s="97"/>
      <c r="L5" s="97" t="s">
        <v>154</v>
      </c>
      <c r="M5" s="97"/>
      <c r="N5" s="97"/>
      <c r="O5" s="97"/>
      <c r="P5" s="97"/>
      <c r="Q5" s="97"/>
      <c r="R5" s="97"/>
      <c r="X5" s="96" t="s">
        <v>11</v>
      </c>
    </row>
    <row r="6" spans="2:24" ht="22.5" customHeight="1" thickBot="1">
      <c r="B6" s="553" t="s">
        <v>128</v>
      </c>
      <c r="C6" s="554"/>
      <c r="D6" s="554"/>
      <c r="E6" s="554"/>
      <c r="F6" s="554"/>
      <c r="G6" s="554"/>
      <c r="H6" s="554"/>
      <c r="I6" s="554"/>
      <c r="J6" s="555"/>
      <c r="L6" s="553" t="s">
        <v>74</v>
      </c>
      <c r="M6" s="554"/>
      <c r="N6" s="554"/>
      <c r="O6" s="554"/>
      <c r="P6" s="554"/>
      <c r="Q6" s="554"/>
      <c r="R6" s="554"/>
      <c r="S6" s="554"/>
      <c r="T6" s="555"/>
      <c r="X6" s="96" t="s">
        <v>61</v>
      </c>
    </row>
    <row r="7" spans="2:20" ht="18" customHeight="1" thickBot="1">
      <c r="B7" s="109" t="s">
        <v>0</v>
      </c>
      <c r="C7" s="110" t="s">
        <v>67</v>
      </c>
      <c r="D7" s="606" t="s">
        <v>68</v>
      </c>
      <c r="E7" s="607"/>
      <c r="F7" s="607"/>
      <c r="G7" s="607"/>
      <c r="H7" s="608"/>
      <c r="I7" s="111" t="s">
        <v>1</v>
      </c>
      <c r="J7" s="112" t="s">
        <v>14</v>
      </c>
      <c r="L7" s="109" t="s">
        <v>0</v>
      </c>
      <c r="M7" s="110" t="s">
        <v>67</v>
      </c>
      <c r="N7" s="606" t="s">
        <v>68</v>
      </c>
      <c r="O7" s="607"/>
      <c r="P7" s="607"/>
      <c r="Q7" s="607"/>
      <c r="R7" s="608"/>
      <c r="S7" s="111" t="s">
        <v>1</v>
      </c>
      <c r="T7" s="112" t="s">
        <v>14</v>
      </c>
    </row>
    <row r="8" spans="2:20" ht="15" customHeight="1">
      <c r="B8" s="51">
        <v>1</v>
      </c>
      <c r="C8" s="52" t="s">
        <v>132</v>
      </c>
      <c r="D8" s="140" t="s">
        <v>2</v>
      </c>
      <c r="E8" s="174">
        <v>1</v>
      </c>
      <c r="F8" s="90" t="s">
        <v>134</v>
      </c>
      <c r="G8" s="174">
        <v>1</v>
      </c>
      <c r="H8" s="71" t="s">
        <v>60</v>
      </c>
      <c r="I8" s="118" t="s">
        <v>4</v>
      </c>
      <c r="J8" s="119" t="s">
        <v>7</v>
      </c>
      <c r="K8" s="50"/>
      <c r="L8" s="51">
        <v>1</v>
      </c>
      <c r="M8" s="52" t="s">
        <v>212</v>
      </c>
      <c r="N8" s="140" t="s">
        <v>3</v>
      </c>
      <c r="O8" s="174">
        <v>10</v>
      </c>
      <c r="P8" s="90" t="s">
        <v>191</v>
      </c>
      <c r="Q8" s="174">
        <v>0</v>
      </c>
      <c r="R8" s="71" t="s">
        <v>6</v>
      </c>
      <c r="S8" s="260" t="s">
        <v>21</v>
      </c>
      <c r="T8" s="189" t="s">
        <v>18</v>
      </c>
    </row>
    <row r="9" spans="2:20" ht="15" customHeight="1">
      <c r="B9" s="175">
        <v>2</v>
      </c>
      <c r="C9" s="176" t="s">
        <v>135</v>
      </c>
      <c r="D9" s="128" t="s">
        <v>7</v>
      </c>
      <c r="E9" s="103">
        <v>0</v>
      </c>
      <c r="F9" s="53" t="s">
        <v>191</v>
      </c>
      <c r="G9" s="103">
        <v>2</v>
      </c>
      <c r="H9" s="177" t="s">
        <v>199</v>
      </c>
      <c r="I9" s="120" t="s">
        <v>60</v>
      </c>
      <c r="J9" s="117" t="s">
        <v>2</v>
      </c>
      <c r="K9" s="50"/>
      <c r="L9" s="175">
        <v>2</v>
      </c>
      <c r="M9" s="176" t="s">
        <v>225</v>
      </c>
      <c r="N9" s="128" t="s">
        <v>184</v>
      </c>
      <c r="O9" s="103">
        <v>10</v>
      </c>
      <c r="P9" s="53" t="s">
        <v>28</v>
      </c>
      <c r="Q9" s="103">
        <v>0</v>
      </c>
      <c r="R9" s="177" t="s">
        <v>21</v>
      </c>
      <c r="S9" s="106" t="s">
        <v>6</v>
      </c>
      <c r="T9" s="262" t="s">
        <v>3</v>
      </c>
    </row>
    <row r="10" spans="2:20" ht="15" customHeight="1">
      <c r="B10" s="175">
        <v>3</v>
      </c>
      <c r="C10" s="102" t="s">
        <v>225</v>
      </c>
      <c r="D10" s="128" t="str">
        <f>D8</f>
        <v>牛牧</v>
      </c>
      <c r="E10" s="103">
        <v>0</v>
      </c>
      <c r="F10" s="114" t="s">
        <v>134</v>
      </c>
      <c r="G10" s="103">
        <v>8</v>
      </c>
      <c r="H10" s="100" t="str">
        <f>H9</f>
        <v>真正</v>
      </c>
      <c r="I10" s="120" t="s">
        <v>7</v>
      </c>
      <c r="J10" s="117" t="s">
        <v>60</v>
      </c>
      <c r="K10" s="50"/>
      <c r="L10" s="175">
        <v>3</v>
      </c>
      <c r="M10" s="102" t="s">
        <v>227</v>
      </c>
      <c r="N10" s="128" t="str">
        <f>N8</f>
        <v>糸貫</v>
      </c>
      <c r="O10" s="103">
        <v>12</v>
      </c>
      <c r="P10" s="114" t="s">
        <v>134</v>
      </c>
      <c r="Q10" s="103">
        <v>0</v>
      </c>
      <c r="R10" s="100" t="str">
        <f>R9</f>
        <v>穂積</v>
      </c>
      <c r="S10" s="116" t="s">
        <v>18</v>
      </c>
      <c r="T10" s="262" t="s">
        <v>6</v>
      </c>
    </row>
    <row r="11" spans="2:20" ht="15" customHeight="1">
      <c r="B11" s="175">
        <v>4</v>
      </c>
      <c r="C11" s="176" t="s">
        <v>214</v>
      </c>
      <c r="D11" s="128" t="str">
        <f>D9</f>
        <v>巣南</v>
      </c>
      <c r="E11" s="103">
        <v>0</v>
      </c>
      <c r="F11" s="114" t="s">
        <v>134</v>
      </c>
      <c r="G11" s="103">
        <v>1</v>
      </c>
      <c r="H11" s="115" t="str">
        <f>H8</f>
        <v>北方</v>
      </c>
      <c r="I11" s="120" t="s">
        <v>2</v>
      </c>
      <c r="J11" s="117" t="s">
        <v>4</v>
      </c>
      <c r="K11" s="50"/>
      <c r="L11" s="175">
        <v>4</v>
      </c>
      <c r="M11" s="176" t="s">
        <v>228</v>
      </c>
      <c r="N11" s="128" t="str">
        <f>N9</f>
        <v>穂積北</v>
      </c>
      <c r="O11" s="103">
        <v>8</v>
      </c>
      <c r="P11" s="114" t="s">
        <v>134</v>
      </c>
      <c r="Q11" s="103">
        <v>0</v>
      </c>
      <c r="R11" s="115" t="str">
        <f>R8</f>
        <v>本巣</v>
      </c>
      <c r="S11" s="106" t="s">
        <v>3</v>
      </c>
      <c r="T11" s="262" t="s">
        <v>21</v>
      </c>
    </row>
    <row r="12" spans="2:20" ht="15" customHeight="1">
      <c r="B12" s="175">
        <v>5</v>
      </c>
      <c r="C12" s="102" t="s">
        <v>228</v>
      </c>
      <c r="D12" s="99" t="str">
        <f>D9</f>
        <v>巣南</v>
      </c>
      <c r="E12" s="103">
        <v>2</v>
      </c>
      <c r="F12" s="114" t="s">
        <v>134</v>
      </c>
      <c r="G12" s="103">
        <v>1</v>
      </c>
      <c r="H12" s="115" t="str">
        <f>D8</f>
        <v>牛牧</v>
      </c>
      <c r="I12" s="120" t="s">
        <v>4</v>
      </c>
      <c r="J12" s="117" t="s">
        <v>60</v>
      </c>
      <c r="K12" s="50"/>
      <c r="L12" s="175">
        <v>5</v>
      </c>
      <c r="M12" s="102" t="s">
        <v>229</v>
      </c>
      <c r="N12" s="99" t="str">
        <f>N9</f>
        <v>穂積北</v>
      </c>
      <c r="O12" s="103">
        <v>2</v>
      </c>
      <c r="P12" s="114" t="s">
        <v>134</v>
      </c>
      <c r="Q12" s="103">
        <v>0</v>
      </c>
      <c r="R12" s="115" t="str">
        <f>N8</f>
        <v>糸貫</v>
      </c>
      <c r="S12" s="106" t="s">
        <v>21</v>
      </c>
      <c r="T12" s="262" t="s">
        <v>6</v>
      </c>
    </row>
    <row r="13" spans="2:20" ht="15" customHeight="1">
      <c r="B13" s="175">
        <v>6</v>
      </c>
      <c r="C13" s="176" t="s">
        <v>231</v>
      </c>
      <c r="D13" s="128" t="str">
        <f>H8</f>
        <v>北方</v>
      </c>
      <c r="E13" s="103">
        <v>0</v>
      </c>
      <c r="F13" s="114" t="s">
        <v>134</v>
      </c>
      <c r="G13" s="103">
        <v>4</v>
      </c>
      <c r="H13" s="115" t="str">
        <f>H9</f>
        <v>真正</v>
      </c>
      <c r="I13" s="120" t="s">
        <v>7</v>
      </c>
      <c r="J13" s="117" t="s">
        <v>2</v>
      </c>
      <c r="K13" s="50"/>
      <c r="L13" s="175">
        <v>6</v>
      </c>
      <c r="M13" s="176" t="s">
        <v>230</v>
      </c>
      <c r="N13" s="128" t="str">
        <f>R8</f>
        <v>本巣</v>
      </c>
      <c r="O13" s="103">
        <v>6</v>
      </c>
      <c r="P13" s="114" t="s">
        <v>134</v>
      </c>
      <c r="Q13" s="103">
        <v>1</v>
      </c>
      <c r="R13" s="115" t="str">
        <f>R9</f>
        <v>穂積</v>
      </c>
      <c r="S13" s="116" t="s">
        <v>18</v>
      </c>
      <c r="T13" s="262" t="s">
        <v>3</v>
      </c>
    </row>
    <row r="14" spans="2:20" ht="15" customHeight="1" thickBot="1">
      <c r="B14" s="91"/>
      <c r="C14" s="92"/>
      <c r="D14" s="93"/>
      <c r="E14" s="94"/>
      <c r="F14" s="94"/>
      <c r="G14" s="94"/>
      <c r="H14" s="95"/>
      <c r="I14" s="125"/>
      <c r="J14" s="126"/>
      <c r="K14" s="50"/>
      <c r="L14" s="91"/>
      <c r="M14" s="92"/>
      <c r="N14" s="93"/>
      <c r="O14" s="94"/>
      <c r="P14" s="94"/>
      <c r="Q14" s="94"/>
      <c r="R14" s="95"/>
      <c r="S14" s="125"/>
      <c r="T14" s="126"/>
    </row>
    <row r="15" spans="2:20" ht="18.75" customHeight="1" thickBot="1">
      <c r="B15" s="566" t="s">
        <v>129</v>
      </c>
      <c r="C15" s="567"/>
      <c r="D15" s="567"/>
      <c r="E15" s="567"/>
      <c r="F15" s="567"/>
      <c r="G15" s="567"/>
      <c r="H15" s="567"/>
      <c r="I15" s="567"/>
      <c r="J15" s="568"/>
      <c r="L15" s="613" t="s">
        <v>217</v>
      </c>
      <c r="M15" s="614"/>
      <c r="N15" s="614"/>
      <c r="O15" s="614"/>
      <c r="P15" s="614"/>
      <c r="Q15" s="614"/>
      <c r="R15" s="614"/>
      <c r="S15" s="614"/>
      <c r="T15" s="615"/>
    </row>
    <row r="16" ht="21" customHeight="1"/>
    <row r="17" spans="2:18" ht="26.25" customHeight="1" thickBot="1">
      <c r="B17" s="97" t="s">
        <v>152</v>
      </c>
      <c r="C17" s="97"/>
      <c r="D17" s="97"/>
      <c r="E17" s="97"/>
      <c r="F17" s="97"/>
      <c r="G17" s="97"/>
      <c r="H17" s="141"/>
      <c r="J17" s="180"/>
      <c r="L17" s="97"/>
      <c r="M17" s="97"/>
      <c r="N17" s="97"/>
      <c r="O17" s="97"/>
      <c r="P17" s="97"/>
      <c r="Q17" s="97"/>
      <c r="R17" s="97"/>
    </row>
    <row r="18" spans="2:20" ht="22.5" customHeight="1" thickBot="1">
      <c r="B18" s="553" t="s">
        <v>72</v>
      </c>
      <c r="C18" s="554"/>
      <c r="D18" s="554"/>
      <c r="E18" s="554"/>
      <c r="F18" s="554"/>
      <c r="G18" s="554"/>
      <c r="H18" s="554"/>
      <c r="I18" s="554"/>
      <c r="J18" s="555"/>
      <c r="L18" s="553" t="s">
        <v>72</v>
      </c>
      <c r="M18" s="554"/>
      <c r="N18" s="554"/>
      <c r="O18" s="554"/>
      <c r="P18" s="554"/>
      <c r="Q18" s="554"/>
      <c r="R18" s="554"/>
      <c r="S18" s="554"/>
      <c r="T18" s="555"/>
    </row>
    <row r="19" spans="2:20" ht="18.75" customHeight="1" thickBot="1">
      <c r="B19" s="109" t="s">
        <v>0</v>
      </c>
      <c r="C19" s="110" t="s">
        <v>136</v>
      </c>
      <c r="D19" s="606" t="s">
        <v>137</v>
      </c>
      <c r="E19" s="607"/>
      <c r="F19" s="607"/>
      <c r="G19" s="607"/>
      <c r="H19" s="608"/>
      <c r="I19" s="111" t="s">
        <v>1</v>
      </c>
      <c r="J19" s="112" t="s">
        <v>14</v>
      </c>
      <c r="L19" s="109" t="s">
        <v>0</v>
      </c>
      <c r="M19" s="110" t="s">
        <v>67</v>
      </c>
      <c r="N19" s="606" t="s">
        <v>68</v>
      </c>
      <c r="O19" s="607"/>
      <c r="P19" s="607"/>
      <c r="Q19" s="607"/>
      <c r="R19" s="608"/>
      <c r="S19" s="111" t="s">
        <v>1</v>
      </c>
      <c r="T19" s="112" t="s">
        <v>14</v>
      </c>
    </row>
    <row r="20" spans="2:20" ht="15" customHeight="1">
      <c r="B20" s="129">
        <v>1</v>
      </c>
      <c r="C20" s="130" t="s">
        <v>212</v>
      </c>
      <c r="D20" s="140" t="str">
        <f>D8</f>
        <v>牛牧</v>
      </c>
      <c r="E20" s="174">
        <v>1</v>
      </c>
      <c r="F20" s="131" t="s">
        <v>193</v>
      </c>
      <c r="G20" s="174">
        <v>4</v>
      </c>
      <c r="H20" s="132" t="str">
        <f>N8</f>
        <v>糸貫</v>
      </c>
      <c r="I20" s="260" t="s">
        <v>6</v>
      </c>
      <c r="J20" s="261" t="s">
        <v>60</v>
      </c>
      <c r="K20" s="50"/>
      <c r="L20" s="129">
        <v>1</v>
      </c>
      <c r="M20" s="130" t="s">
        <v>212</v>
      </c>
      <c r="N20" s="140" t="str">
        <f>D9</f>
        <v>巣南</v>
      </c>
      <c r="O20" s="174">
        <v>0</v>
      </c>
      <c r="P20" s="131" t="s">
        <v>193</v>
      </c>
      <c r="Q20" s="174">
        <v>9</v>
      </c>
      <c r="R20" s="132" t="str">
        <f>N9</f>
        <v>穂積北</v>
      </c>
      <c r="S20" s="118" t="s">
        <v>21</v>
      </c>
      <c r="T20" s="119" t="s">
        <v>4</v>
      </c>
    </row>
    <row r="21" spans="2:20" ht="15" customHeight="1">
      <c r="B21" s="113">
        <v>2</v>
      </c>
      <c r="C21" s="121" t="s">
        <v>225</v>
      </c>
      <c r="D21" s="128" t="str">
        <f>H8</f>
        <v>北方</v>
      </c>
      <c r="E21" s="103">
        <v>6</v>
      </c>
      <c r="F21" s="114" t="s">
        <v>193</v>
      </c>
      <c r="G21" s="103">
        <v>0</v>
      </c>
      <c r="H21" s="115" t="str">
        <f>R8</f>
        <v>本巣</v>
      </c>
      <c r="I21" s="106" t="s">
        <v>3</v>
      </c>
      <c r="J21" s="262" t="s">
        <v>2</v>
      </c>
      <c r="K21" s="50"/>
      <c r="L21" s="113">
        <v>2</v>
      </c>
      <c r="M21" s="121" t="s">
        <v>225</v>
      </c>
      <c r="N21" s="128" t="str">
        <f>H9</f>
        <v>真正</v>
      </c>
      <c r="O21" s="103">
        <v>18</v>
      </c>
      <c r="P21" s="114" t="s">
        <v>193</v>
      </c>
      <c r="Q21" s="103">
        <v>0</v>
      </c>
      <c r="R21" s="115" t="str">
        <f>R9</f>
        <v>穂積</v>
      </c>
      <c r="S21" s="116" t="s">
        <v>18</v>
      </c>
      <c r="T21" s="117" t="s">
        <v>7</v>
      </c>
    </row>
    <row r="22" spans="2:20" ht="15" customHeight="1">
      <c r="B22" s="113">
        <v>3</v>
      </c>
      <c r="C22" s="121" t="s">
        <v>214</v>
      </c>
      <c r="D22" s="128" t="str">
        <f>D8</f>
        <v>牛牧</v>
      </c>
      <c r="E22" s="103">
        <v>1</v>
      </c>
      <c r="F22" s="114" t="s">
        <v>193</v>
      </c>
      <c r="G22" s="103">
        <v>8</v>
      </c>
      <c r="H22" s="115" t="str">
        <f>N9</f>
        <v>穂積北</v>
      </c>
      <c r="I22" s="106" t="s">
        <v>60</v>
      </c>
      <c r="J22" s="262" t="s">
        <v>6</v>
      </c>
      <c r="K22" s="50"/>
      <c r="L22" s="113">
        <v>3</v>
      </c>
      <c r="M22" s="121" t="s">
        <v>214</v>
      </c>
      <c r="N22" s="128" t="str">
        <f>D9</f>
        <v>巣南</v>
      </c>
      <c r="O22" s="103">
        <v>1</v>
      </c>
      <c r="P22" s="114" t="s">
        <v>193</v>
      </c>
      <c r="Q22" s="103">
        <v>3</v>
      </c>
      <c r="R22" s="115" t="str">
        <f>N8</f>
        <v>糸貫</v>
      </c>
      <c r="S22" s="120" t="s">
        <v>4</v>
      </c>
      <c r="T22" s="117" t="s">
        <v>21</v>
      </c>
    </row>
    <row r="23" spans="2:20" ht="15" customHeight="1">
      <c r="B23" s="113">
        <v>4</v>
      </c>
      <c r="C23" s="121" t="s">
        <v>238</v>
      </c>
      <c r="D23" s="128" t="str">
        <f>H9</f>
        <v>真正</v>
      </c>
      <c r="E23" s="103">
        <v>7</v>
      </c>
      <c r="F23" s="114" t="s">
        <v>193</v>
      </c>
      <c r="G23" s="103">
        <v>0</v>
      </c>
      <c r="H23" s="115" t="str">
        <f>R8</f>
        <v>本巣</v>
      </c>
      <c r="I23" s="106" t="s">
        <v>2</v>
      </c>
      <c r="J23" s="122" t="s">
        <v>18</v>
      </c>
      <c r="K23" s="50"/>
      <c r="L23" s="113">
        <v>4</v>
      </c>
      <c r="M23" s="121" t="s">
        <v>238</v>
      </c>
      <c r="N23" s="128" t="str">
        <f>H8</f>
        <v>北方</v>
      </c>
      <c r="O23" s="103">
        <v>10</v>
      </c>
      <c r="P23" s="114" t="s">
        <v>193</v>
      </c>
      <c r="Q23" s="103">
        <v>0</v>
      </c>
      <c r="R23" s="115" t="str">
        <f>R9</f>
        <v>穂積</v>
      </c>
      <c r="S23" s="120" t="s">
        <v>7</v>
      </c>
      <c r="T23" s="117" t="s">
        <v>3</v>
      </c>
    </row>
    <row r="24" spans="2:20" ht="15" customHeight="1" thickBot="1">
      <c r="B24" s="91"/>
      <c r="C24" s="92"/>
      <c r="D24" s="178"/>
      <c r="E24" s="94"/>
      <c r="F24" s="94"/>
      <c r="G24" s="94"/>
      <c r="H24" s="95"/>
      <c r="I24" s="125"/>
      <c r="J24" s="126"/>
      <c r="K24" s="50"/>
      <c r="L24" s="175"/>
      <c r="M24" s="176"/>
      <c r="N24" s="128"/>
      <c r="O24" s="103"/>
      <c r="P24" s="53"/>
      <c r="Q24" s="103"/>
      <c r="R24" s="177"/>
      <c r="S24" s="120"/>
      <c r="T24" s="117"/>
    </row>
    <row r="25" spans="2:20" ht="18.75" customHeight="1" thickBot="1">
      <c r="B25" s="610" t="s">
        <v>73</v>
      </c>
      <c r="C25" s="611"/>
      <c r="D25" s="611"/>
      <c r="E25" s="611"/>
      <c r="F25" s="611"/>
      <c r="G25" s="611"/>
      <c r="H25" s="611"/>
      <c r="I25" s="611"/>
      <c r="J25" s="612"/>
      <c r="K25" s="50"/>
      <c r="L25" s="610" t="s">
        <v>73</v>
      </c>
      <c r="M25" s="611"/>
      <c r="N25" s="611"/>
      <c r="O25" s="611"/>
      <c r="P25" s="611"/>
      <c r="Q25" s="611"/>
      <c r="R25" s="611"/>
      <c r="S25" s="611"/>
      <c r="T25" s="612"/>
    </row>
    <row r="26" spans="4:10" ht="30" customHeight="1">
      <c r="D26" s="124"/>
      <c r="E26" s="124"/>
      <c r="F26" s="124"/>
      <c r="G26" s="124"/>
      <c r="H26" s="124"/>
      <c r="J26" s="179"/>
    </row>
    <row r="27" spans="2:20" ht="26.25" customHeight="1" thickBot="1">
      <c r="B27" s="97" t="s">
        <v>157</v>
      </c>
      <c r="C27" s="97"/>
      <c r="D27" s="97"/>
      <c r="E27" s="97"/>
      <c r="F27" s="97"/>
      <c r="G27" s="97"/>
      <c r="H27" s="141"/>
      <c r="J27" s="180"/>
      <c r="L27" s="97"/>
      <c r="M27" s="97"/>
      <c r="N27" s="97"/>
      <c r="O27" s="97"/>
      <c r="P27" s="97"/>
      <c r="Q27" s="97"/>
      <c r="R27" s="123"/>
      <c r="S27" s="50"/>
      <c r="T27" s="50"/>
    </row>
    <row r="28" spans="2:20" ht="22.5" customHeight="1" thickBot="1">
      <c r="B28" s="553" t="s">
        <v>185</v>
      </c>
      <c r="C28" s="554"/>
      <c r="D28" s="554"/>
      <c r="E28" s="554"/>
      <c r="F28" s="554"/>
      <c r="G28" s="554"/>
      <c r="H28" s="554"/>
      <c r="I28" s="554"/>
      <c r="J28" s="555"/>
      <c r="L28" s="553" t="s">
        <v>185</v>
      </c>
      <c r="M28" s="554"/>
      <c r="N28" s="554"/>
      <c r="O28" s="554"/>
      <c r="P28" s="554"/>
      <c r="Q28" s="554"/>
      <c r="R28" s="554"/>
      <c r="S28" s="554"/>
      <c r="T28" s="555"/>
    </row>
    <row r="29" spans="2:20" ht="18.75" customHeight="1" thickBot="1">
      <c r="B29" s="109" t="s">
        <v>0</v>
      </c>
      <c r="C29" s="110" t="s">
        <v>9</v>
      </c>
      <c r="D29" s="606" t="s">
        <v>29</v>
      </c>
      <c r="E29" s="607"/>
      <c r="F29" s="607"/>
      <c r="G29" s="607"/>
      <c r="H29" s="608"/>
      <c r="I29" s="111" t="s">
        <v>1</v>
      </c>
      <c r="J29" s="112" t="s">
        <v>14</v>
      </c>
      <c r="L29" s="109" t="s">
        <v>0</v>
      </c>
      <c r="M29" s="110" t="s">
        <v>67</v>
      </c>
      <c r="N29" s="606" t="s">
        <v>68</v>
      </c>
      <c r="O29" s="607"/>
      <c r="P29" s="607"/>
      <c r="Q29" s="607"/>
      <c r="R29" s="608"/>
      <c r="S29" s="111" t="s">
        <v>1</v>
      </c>
      <c r="T29" s="112" t="s">
        <v>14</v>
      </c>
    </row>
    <row r="30" spans="2:20" ht="15" customHeight="1">
      <c r="B30" s="129">
        <v>1</v>
      </c>
      <c r="C30" s="130" t="s">
        <v>192</v>
      </c>
      <c r="D30" s="140" t="str">
        <f>R8</f>
        <v>本巣</v>
      </c>
      <c r="E30" s="435">
        <v>1</v>
      </c>
      <c r="F30" s="131" t="s">
        <v>193</v>
      </c>
      <c r="G30" s="435">
        <v>3</v>
      </c>
      <c r="H30" s="132" t="str">
        <f>D8</f>
        <v>牛牧</v>
      </c>
      <c r="I30" s="260" t="s">
        <v>21</v>
      </c>
      <c r="J30" s="261" t="s">
        <v>7</v>
      </c>
      <c r="K30" s="105"/>
      <c r="L30" s="129">
        <v>1</v>
      </c>
      <c r="M30" s="130" t="s">
        <v>42</v>
      </c>
      <c r="N30" s="140" t="str">
        <f>H8</f>
        <v>北方</v>
      </c>
      <c r="O30" s="435">
        <v>3</v>
      </c>
      <c r="P30" s="131" t="s">
        <v>28</v>
      </c>
      <c r="Q30" s="435">
        <v>0</v>
      </c>
      <c r="R30" s="132" t="str">
        <f>N8</f>
        <v>糸貫</v>
      </c>
      <c r="S30" s="240" t="s">
        <v>18</v>
      </c>
      <c r="T30" s="119" t="s">
        <v>4</v>
      </c>
    </row>
    <row r="31" spans="2:20" ht="15" customHeight="1">
      <c r="B31" s="113">
        <v>2</v>
      </c>
      <c r="C31" s="121" t="s">
        <v>194</v>
      </c>
      <c r="D31" s="128" t="str">
        <f>D9</f>
        <v>巣南</v>
      </c>
      <c r="E31" s="436">
        <v>10</v>
      </c>
      <c r="F31" s="114" t="s">
        <v>191</v>
      </c>
      <c r="G31" s="436">
        <v>0</v>
      </c>
      <c r="H31" s="115" t="str">
        <f>R9</f>
        <v>穂積</v>
      </c>
      <c r="I31" s="106" t="s">
        <v>6</v>
      </c>
      <c r="J31" s="262" t="s">
        <v>2</v>
      </c>
      <c r="K31" s="105"/>
      <c r="L31" s="113">
        <v>2</v>
      </c>
      <c r="M31" s="121" t="s">
        <v>194</v>
      </c>
      <c r="N31" s="128" t="str">
        <f>H9</f>
        <v>真正</v>
      </c>
      <c r="O31" s="436">
        <v>0</v>
      </c>
      <c r="P31" s="114" t="s">
        <v>191</v>
      </c>
      <c r="Q31" s="436">
        <v>0</v>
      </c>
      <c r="R31" s="115" t="str">
        <f>N9</f>
        <v>穂積北</v>
      </c>
      <c r="S31" s="120" t="s">
        <v>3</v>
      </c>
      <c r="T31" s="117" t="s">
        <v>60</v>
      </c>
    </row>
    <row r="32" spans="2:22" ht="15" customHeight="1">
      <c r="B32" s="101">
        <v>3</v>
      </c>
      <c r="C32" s="102" t="s">
        <v>144</v>
      </c>
      <c r="D32" s="99" t="str">
        <f>D9</f>
        <v>巣南</v>
      </c>
      <c r="E32" s="436">
        <v>2</v>
      </c>
      <c r="F32" s="114" t="s">
        <v>145</v>
      </c>
      <c r="G32" s="436">
        <v>1</v>
      </c>
      <c r="H32" s="115" t="str">
        <f>R8</f>
        <v>本巣</v>
      </c>
      <c r="I32" s="106" t="s">
        <v>21</v>
      </c>
      <c r="J32" s="262" t="s">
        <v>2</v>
      </c>
      <c r="K32" s="105"/>
      <c r="L32" s="101">
        <v>3</v>
      </c>
      <c r="M32" s="102" t="s">
        <v>195</v>
      </c>
      <c r="N32" s="99" t="str">
        <f>H10</f>
        <v>真正</v>
      </c>
      <c r="O32" s="436">
        <v>0</v>
      </c>
      <c r="P32" s="114" t="s">
        <v>134</v>
      </c>
      <c r="Q32" s="436">
        <v>3</v>
      </c>
      <c r="R32" s="115" t="str">
        <f>N8</f>
        <v>糸貫</v>
      </c>
      <c r="S32" s="120" t="s">
        <v>60</v>
      </c>
      <c r="T32" s="122" t="s">
        <v>18</v>
      </c>
      <c r="U32" s="241"/>
      <c r="V32" s="242"/>
    </row>
    <row r="33" spans="2:20" ht="15" customHeight="1">
      <c r="B33" s="113">
        <v>4</v>
      </c>
      <c r="C33" s="121" t="s">
        <v>196</v>
      </c>
      <c r="D33" s="128" t="str">
        <f>D8</f>
        <v>牛牧</v>
      </c>
      <c r="E33" s="436">
        <v>9</v>
      </c>
      <c r="F33" s="114" t="s">
        <v>191</v>
      </c>
      <c r="G33" s="436">
        <v>0</v>
      </c>
      <c r="H33" s="115" t="str">
        <f>R9</f>
        <v>穂積</v>
      </c>
      <c r="I33" s="106" t="s">
        <v>7</v>
      </c>
      <c r="J33" s="262" t="s">
        <v>6</v>
      </c>
      <c r="K33" s="105"/>
      <c r="L33" s="113">
        <v>4</v>
      </c>
      <c r="M33" s="121" t="s">
        <v>197</v>
      </c>
      <c r="N33" s="128" t="str">
        <f>H8</f>
        <v>北方</v>
      </c>
      <c r="O33" s="436">
        <v>1</v>
      </c>
      <c r="P33" s="114" t="s">
        <v>145</v>
      </c>
      <c r="Q33" s="436">
        <v>0</v>
      </c>
      <c r="R33" s="115" t="str">
        <f>N9</f>
        <v>穂積北</v>
      </c>
      <c r="S33" s="120" t="s">
        <v>4</v>
      </c>
      <c r="T33" s="117" t="s">
        <v>3</v>
      </c>
    </row>
    <row r="34" spans="2:20" ht="15" customHeight="1" thickBot="1">
      <c r="B34" s="91"/>
      <c r="C34" s="92"/>
      <c r="D34" s="178"/>
      <c r="E34" s="243"/>
      <c r="F34" s="94"/>
      <c r="G34" s="243"/>
      <c r="H34" s="95"/>
      <c r="I34" s="125"/>
      <c r="J34" s="126"/>
      <c r="K34" s="50"/>
      <c r="L34" s="91"/>
      <c r="M34" s="92"/>
      <c r="N34" s="93"/>
      <c r="O34" s="94"/>
      <c r="P34" s="94"/>
      <c r="Q34" s="94"/>
      <c r="R34" s="95"/>
      <c r="S34" s="125"/>
      <c r="T34" s="126"/>
    </row>
    <row r="35" spans="2:20" ht="18.75" customHeight="1" thickBot="1">
      <c r="B35" s="610" t="s">
        <v>186</v>
      </c>
      <c r="C35" s="611"/>
      <c r="D35" s="611"/>
      <c r="E35" s="611"/>
      <c r="F35" s="611"/>
      <c r="G35" s="611"/>
      <c r="H35" s="611"/>
      <c r="I35" s="611"/>
      <c r="J35" s="612"/>
      <c r="K35" s="50"/>
      <c r="L35" s="610" t="s">
        <v>186</v>
      </c>
      <c r="M35" s="611"/>
      <c r="N35" s="611"/>
      <c r="O35" s="611"/>
      <c r="P35" s="611"/>
      <c r="Q35" s="611"/>
      <c r="R35" s="611"/>
      <c r="S35" s="611"/>
      <c r="T35" s="612"/>
    </row>
    <row r="36" spans="4:8" ht="30" customHeight="1">
      <c r="D36" s="124"/>
      <c r="E36" s="124"/>
      <c r="F36" s="124"/>
      <c r="G36" s="124"/>
      <c r="H36" s="124"/>
    </row>
  </sheetData>
  <sheetProtection/>
  <mergeCells count="20">
    <mergeCell ref="L15:T15"/>
    <mergeCell ref="X3:Y3"/>
    <mergeCell ref="B6:J6"/>
    <mergeCell ref="L6:T6"/>
    <mergeCell ref="B35:J35"/>
    <mergeCell ref="B3:J3"/>
    <mergeCell ref="D7:H7"/>
    <mergeCell ref="N7:R7"/>
    <mergeCell ref="B15:J15"/>
    <mergeCell ref="B28:J28"/>
    <mergeCell ref="B18:J18"/>
    <mergeCell ref="D19:H19"/>
    <mergeCell ref="B25:J25"/>
    <mergeCell ref="D29:H29"/>
    <mergeCell ref="L35:T35"/>
    <mergeCell ref="L28:T28"/>
    <mergeCell ref="N29:R29"/>
    <mergeCell ref="L18:T18"/>
    <mergeCell ref="N19:R19"/>
    <mergeCell ref="L25:T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2" r:id="rId1"/>
  <headerFooter alignWithMargins="0">
    <oddFooter>&amp;C&amp;A</oddFooter>
  </headerFooter>
  <colBreaks count="1" manualBreakCount="1">
    <brk id="21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Y50"/>
  <sheetViews>
    <sheetView view="pageBreakPreview" zoomScale="70" zoomScaleSheetLayoutView="70" zoomScalePageLayoutView="0" workbookViewId="0" topLeftCell="A1">
      <selection activeCell="B3" sqref="B3:J3"/>
    </sheetView>
  </sheetViews>
  <sheetFormatPr defaultColWidth="9.00390625" defaultRowHeight="13.5"/>
  <cols>
    <col min="1" max="1" width="2.125" style="96" customWidth="1"/>
    <col min="2" max="2" width="3.125" style="96" customWidth="1"/>
    <col min="3" max="3" width="9.125" style="96" customWidth="1"/>
    <col min="4" max="4" width="8.125" style="96" customWidth="1"/>
    <col min="5" max="5" width="3.625" style="96" customWidth="1"/>
    <col min="6" max="6" width="4.125" style="96" customWidth="1"/>
    <col min="7" max="7" width="3.625" style="96" customWidth="1"/>
    <col min="8" max="8" width="8.125" style="96" customWidth="1"/>
    <col min="9" max="10" width="6.25390625" style="96" customWidth="1"/>
    <col min="11" max="11" width="5.125" style="96" customWidth="1"/>
    <col min="12" max="12" width="3.125" style="96" customWidth="1"/>
    <col min="13" max="13" width="9.125" style="96" customWidth="1"/>
    <col min="14" max="14" width="8.125" style="96" customWidth="1"/>
    <col min="15" max="15" width="3.625" style="96" customWidth="1"/>
    <col min="16" max="16" width="4.125" style="96" customWidth="1"/>
    <col min="17" max="17" width="3.625" style="96" customWidth="1"/>
    <col min="18" max="18" width="8.125" style="96" customWidth="1"/>
    <col min="19" max="20" width="6.25390625" style="96" customWidth="1"/>
    <col min="21" max="21" width="3.375" style="96" customWidth="1"/>
    <col min="22" max="22" width="3.125" style="96" customWidth="1"/>
    <col min="23" max="23" width="8.75390625" style="96" customWidth="1"/>
    <col min="24" max="24" width="15.625" style="96" customWidth="1"/>
    <col min="25" max="26" width="6.875" style="96" customWidth="1"/>
    <col min="27" max="27" width="1.75390625" style="96" customWidth="1"/>
    <col min="28" max="28" width="3.125" style="96" customWidth="1"/>
    <col min="29" max="29" width="8.75390625" style="96" customWidth="1"/>
    <col min="30" max="30" width="15.50390625" style="96" customWidth="1"/>
    <col min="31" max="32" width="6.875" style="96" customWidth="1"/>
    <col min="33" max="33" width="0.5" style="96" customWidth="1"/>
    <col min="34" max="16384" width="9.00390625" style="96" customWidth="1"/>
  </cols>
  <sheetData>
    <row r="1" ht="7.5" customHeight="1"/>
    <row r="2" ht="24" customHeight="1"/>
    <row r="3" spans="2:25" ht="34.5" customHeight="1">
      <c r="B3" s="565" t="s">
        <v>38</v>
      </c>
      <c r="C3" s="565"/>
      <c r="D3" s="565"/>
      <c r="E3" s="565"/>
      <c r="F3" s="565"/>
      <c r="G3" s="565"/>
      <c r="H3" s="565"/>
      <c r="I3" s="565"/>
      <c r="J3" s="565"/>
      <c r="X3" s="549" t="s">
        <v>10</v>
      </c>
      <c r="Y3" s="549"/>
    </row>
    <row r="4" ht="16.5" customHeight="1"/>
    <row r="5" spans="2:24" ht="26.25" customHeight="1" thickBot="1">
      <c r="B5" s="97" t="s">
        <v>200</v>
      </c>
      <c r="C5" s="97"/>
      <c r="D5" s="97"/>
      <c r="E5" s="97"/>
      <c r="G5" s="97"/>
      <c r="H5" s="97"/>
      <c r="I5" s="97"/>
      <c r="J5" s="244" t="s">
        <v>201</v>
      </c>
      <c r="L5" s="97" t="s">
        <v>151</v>
      </c>
      <c r="M5" s="97"/>
      <c r="N5" s="97"/>
      <c r="O5" s="97"/>
      <c r="Q5" s="97"/>
      <c r="R5" s="97"/>
      <c r="S5" s="97"/>
      <c r="T5" s="244" t="s">
        <v>201</v>
      </c>
      <c r="X5" s="96" t="s">
        <v>39</v>
      </c>
    </row>
    <row r="6" spans="2:24" ht="22.5" customHeight="1" thickBot="1">
      <c r="B6" s="553" t="s">
        <v>83</v>
      </c>
      <c r="C6" s="554"/>
      <c r="D6" s="554"/>
      <c r="E6" s="554"/>
      <c r="F6" s="554"/>
      <c r="G6" s="554"/>
      <c r="H6" s="554"/>
      <c r="I6" s="554"/>
      <c r="J6" s="555"/>
      <c r="L6" s="569" t="s">
        <v>138</v>
      </c>
      <c r="M6" s="570"/>
      <c r="N6" s="570"/>
      <c r="O6" s="570"/>
      <c r="P6" s="570"/>
      <c r="Q6" s="570"/>
      <c r="R6" s="570"/>
      <c r="S6" s="570"/>
      <c r="T6" s="571"/>
      <c r="X6" s="96" t="s">
        <v>12</v>
      </c>
    </row>
    <row r="7" spans="2:20" ht="18" customHeight="1" thickBot="1">
      <c r="B7" s="109" t="s">
        <v>0</v>
      </c>
      <c r="C7" s="110" t="s">
        <v>67</v>
      </c>
      <c r="D7" s="606" t="s">
        <v>68</v>
      </c>
      <c r="E7" s="607"/>
      <c r="F7" s="607"/>
      <c r="G7" s="607"/>
      <c r="H7" s="608"/>
      <c r="I7" s="111" t="s">
        <v>1</v>
      </c>
      <c r="J7" s="112" t="s">
        <v>14</v>
      </c>
      <c r="L7" s="109" t="s">
        <v>0</v>
      </c>
      <c r="M7" s="110" t="s">
        <v>67</v>
      </c>
      <c r="N7" s="606" t="s">
        <v>68</v>
      </c>
      <c r="O7" s="607"/>
      <c r="P7" s="607"/>
      <c r="Q7" s="607"/>
      <c r="R7" s="608"/>
      <c r="S7" s="111" t="s">
        <v>1</v>
      </c>
      <c r="T7" s="112" t="s">
        <v>14</v>
      </c>
    </row>
    <row r="8" spans="2:20" ht="15" customHeight="1">
      <c r="B8" s="129">
        <v>1</v>
      </c>
      <c r="C8" s="130" t="s">
        <v>5</v>
      </c>
      <c r="D8" s="140" t="s">
        <v>60</v>
      </c>
      <c r="E8" s="174">
        <v>0</v>
      </c>
      <c r="F8" s="131" t="s">
        <v>92</v>
      </c>
      <c r="G8" s="174">
        <v>0</v>
      </c>
      <c r="H8" s="132" t="s">
        <v>4</v>
      </c>
      <c r="I8" s="118" t="s">
        <v>3</v>
      </c>
      <c r="J8" s="189" t="s">
        <v>184</v>
      </c>
      <c r="K8" s="50"/>
      <c r="L8" s="129">
        <v>1</v>
      </c>
      <c r="M8" s="130" t="s">
        <v>5</v>
      </c>
      <c r="N8" s="140" t="s">
        <v>6</v>
      </c>
      <c r="O8" s="174">
        <v>1</v>
      </c>
      <c r="P8" s="365" t="s">
        <v>28</v>
      </c>
      <c r="Q8" s="174">
        <v>0</v>
      </c>
      <c r="R8" s="132" t="s">
        <v>184</v>
      </c>
      <c r="S8" s="118" t="s">
        <v>7</v>
      </c>
      <c r="T8" s="119" t="s">
        <v>60</v>
      </c>
    </row>
    <row r="9" spans="2:20" ht="15" customHeight="1">
      <c r="B9" s="113">
        <v>2</v>
      </c>
      <c r="C9" s="121" t="s">
        <v>148</v>
      </c>
      <c r="D9" s="128" t="s">
        <v>3</v>
      </c>
      <c r="E9" s="103">
        <v>1</v>
      </c>
      <c r="F9" s="114" t="s">
        <v>88</v>
      </c>
      <c r="G9" s="103">
        <v>2</v>
      </c>
      <c r="H9" s="115" t="s">
        <v>18</v>
      </c>
      <c r="I9" s="120" t="s">
        <v>60</v>
      </c>
      <c r="J9" s="117" t="s">
        <v>4</v>
      </c>
      <c r="K9" s="50"/>
      <c r="L9" s="113">
        <v>2</v>
      </c>
      <c r="M9" s="121" t="s">
        <v>148</v>
      </c>
      <c r="N9" s="128" t="s">
        <v>60</v>
      </c>
      <c r="O9" s="103">
        <v>0</v>
      </c>
      <c r="P9" s="366" t="s">
        <v>28</v>
      </c>
      <c r="Q9" s="103">
        <v>0</v>
      </c>
      <c r="R9" s="115" t="s">
        <v>7</v>
      </c>
      <c r="S9" s="116" t="s">
        <v>184</v>
      </c>
      <c r="T9" s="117" t="s">
        <v>6</v>
      </c>
    </row>
    <row r="10" spans="2:20" ht="15" customHeight="1">
      <c r="B10" s="113">
        <v>3</v>
      </c>
      <c r="C10" s="102" t="s">
        <v>234</v>
      </c>
      <c r="D10" s="128" t="s">
        <v>60</v>
      </c>
      <c r="E10" s="103">
        <v>0</v>
      </c>
      <c r="F10" s="114" t="s">
        <v>92</v>
      </c>
      <c r="G10" s="103">
        <v>2</v>
      </c>
      <c r="H10" s="100" t="s">
        <v>18</v>
      </c>
      <c r="I10" s="120" t="s">
        <v>4</v>
      </c>
      <c r="J10" s="117" t="s">
        <v>3</v>
      </c>
      <c r="K10" s="50"/>
      <c r="L10" s="113">
        <v>3</v>
      </c>
      <c r="M10" s="102" t="s">
        <v>236</v>
      </c>
      <c r="N10" s="259" t="s">
        <v>184</v>
      </c>
      <c r="O10" s="103">
        <v>1</v>
      </c>
      <c r="P10" s="366" t="s">
        <v>28</v>
      </c>
      <c r="Q10" s="103">
        <v>0</v>
      </c>
      <c r="R10" s="100" t="s">
        <v>7</v>
      </c>
      <c r="S10" s="120" t="s">
        <v>6</v>
      </c>
      <c r="T10" s="117" t="s">
        <v>60</v>
      </c>
    </row>
    <row r="11" spans="2:20" ht="15" customHeight="1">
      <c r="B11" s="113">
        <v>4</v>
      </c>
      <c r="C11" s="121" t="s">
        <v>232</v>
      </c>
      <c r="D11" s="128" t="s">
        <v>3</v>
      </c>
      <c r="E11" s="103">
        <v>0</v>
      </c>
      <c r="F11" s="114" t="s">
        <v>88</v>
      </c>
      <c r="G11" s="103">
        <v>3</v>
      </c>
      <c r="H11" s="115" t="s">
        <v>4</v>
      </c>
      <c r="I11" s="116" t="s">
        <v>184</v>
      </c>
      <c r="J11" s="117" t="s">
        <v>60</v>
      </c>
      <c r="K11" s="50"/>
      <c r="L11" s="113">
        <v>4</v>
      </c>
      <c r="M11" s="121" t="s">
        <v>232</v>
      </c>
      <c r="N11" s="128" t="s">
        <v>6</v>
      </c>
      <c r="O11" s="103">
        <v>4</v>
      </c>
      <c r="P11" s="366" t="s">
        <v>28</v>
      </c>
      <c r="Q11" s="103">
        <v>0</v>
      </c>
      <c r="R11" s="115" t="s">
        <v>60</v>
      </c>
      <c r="S11" s="120" t="s">
        <v>7</v>
      </c>
      <c r="T11" s="258" t="s">
        <v>18</v>
      </c>
    </row>
    <row r="12" spans="2:20" ht="15" customHeight="1">
      <c r="B12" s="113">
        <v>5</v>
      </c>
      <c r="C12" s="102" t="s">
        <v>235</v>
      </c>
      <c r="D12" s="99" t="s">
        <v>3</v>
      </c>
      <c r="E12" s="103">
        <v>4</v>
      </c>
      <c r="F12" s="114" t="s">
        <v>89</v>
      </c>
      <c r="G12" s="103">
        <v>0</v>
      </c>
      <c r="H12" s="115" t="s">
        <v>60</v>
      </c>
      <c r="I12" s="116" t="s">
        <v>184</v>
      </c>
      <c r="J12" s="117" t="s">
        <v>4</v>
      </c>
      <c r="K12" s="50"/>
      <c r="L12" s="113">
        <v>5</v>
      </c>
      <c r="M12" s="102" t="s">
        <v>235</v>
      </c>
      <c r="N12" s="99" t="s">
        <v>6</v>
      </c>
      <c r="O12" s="103">
        <v>1</v>
      </c>
      <c r="P12" s="366" t="s">
        <v>28</v>
      </c>
      <c r="Q12" s="103">
        <v>0</v>
      </c>
      <c r="R12" s="115" t="s">
        <v>7</v>
      </c>
      <c r="S12" s="120" t="s">
        <v>60</v>
      </c>
      <c r="T12" s="258" t="s">
        <v>184</v>
      </c>
    </row>
    <row r="13" spans="2:20" ht="15" customHeight="1">
      <c r="B13" s="113">
        <v>6</v>
      </c>
      <c r="C13" s="121" t="s">
        <v>233</v>
      </c>
      <c r="D13" s="186" t="s">
        <v>4</v>
      </c>
      <c r="E13" s="193">
        <v>0</v>
      </c>
      <c r="F13" s="194" t="s">
        <v>28</v>
      </c>
      <c r="G13" s="193">
        <v>1</v>
      </c>
      <c r="H13" s="187" t="s">
        <v>184</v>
      </c>
      <c r="I13" s="106" t="s">
        <v>3</v>
      </c>
      <c r="J13" s="117" t="s">
        <v>60</v>
      </c>
      <c r="K13" s="50"/>
      <c r="L13" s="113"/>
      <c r="M13" s="121"/>
      <c r="N13" s="186"/>
      <c r="O13" s="193"/>
      <c r="P13" s="194"/>
      <c r="Q13" s="193"/>
      <c r="R13" s="187"/>
      <c r="S13" s="106"/>
      <c r="T13" s="117"/>
    </row>
    <row r="14" spans="2:20" ht="15" customHeight="1" thickBot="1">
      <c r="B14" s="91"/>
      <c r="C14" s="92"/>
      <c r="D14" s="93"/>
      <c r="E14" s="94"/>
      <c r="F14" s="94"/>
      <c r="G14" s="94"/>
      <c r="H14" s="95"/>
      <c r="I14" s="107"/>
      <c r="J14" s="108"/>
      <c r="K14" s="50"/>
      <c r="L14" s="91"/>
      <c r="M14" s="92"/>
      <c r="N14" s="93"/>
      <c r="O14" s="94"/>
      <c r="P14" s="94"/>
      <c r="Q14" s="94"/>
      <c r="R14" s="95"/>
      <c r="S14" s="107"/>
      <c r="T14" s="108"/>
    </row>
    <row r="15" spans="2:20" ht="21" customHeight="1" thickBot="1">
      <c r="B15" s="566" t="s">
        <v>75</v>
      </c>
      <c r="C15" s="567"/>
      <c r="D15" s="567"/>
      <c r="E15" s="567"/>
      <c r="F15" s="567"/>
      <c r="G15" s="567"/>
      <c r="H15" s="567"/>
      <c r="I15" s="567"/>
      <c r="J15" s="568"/>
      <c r="L15" s="566" t="s">
        <v>84</v>
      </c>
      <c r="M15" s="567"/>
      <c r="N15" s="567"/>
      <c r="O15" s="567"/>
      <c r="P15" s="567"/>
      <c r="Q15" s="567"/>
      <c r="R15" s="567"/>
      <c r="S15" s="567"/>
      <c r="T15" s="568"/>
    </row>
    <row r="16" ht="21" customHeight="1"/>
    <row r="17" spans="2:20" ht="26.25" customHeight="1" thickBot="1">
      <c r="B17" s="167" t="s">
        <v>153</v>
      </c>
      <c r="C17" s="167"/>
      <c r="D17" s="167"/>
      <c r="E17" s="167"/>
      <c r="F17" s="97"/>
      <c r="G17" s="97"/>
      <c r="H17" s="141"/>
      <c r="J17" s="244" t="s">
        <v>201</v>
      </c>
      <c r="L17" s="123"/>
      <c r="M17" s="123"/>
      <c r="N17" s="123"/>
      <c r="O17" s="123"/>
      <c r="P17" s="97"/>
      <c r="Q17" s="97"/>
      <c r="R17" s="141"/>
      <c r="T17" s="246"/>
    </row>
    <row r="18" spans="2:20" ht="22.5" customHeight="1" thickBot="1">
      <c r="B18" s="553" t="s">
        <v>74</v>
      </c>
      <c r="C18" s="554"/>
      <c r="D18" s="554"/>
      <c r="E18" s="554"/>
      <c r="F18" s="554"/>
      <c r="G18" s="554"/>
      <c r="H18" s="554"/>
      <c r="I18" s="554"/>
      <c r="J18" s="555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2:20" ht="18.75" customHeight="1" thickBot="1">
      <c r="B19" s="109" t="s">
        <v>0</v>
      </c>
      <c r="C19" s="110" t="s">
        <v>69</v>
      </c>
      <c r="D19" s="606" t="s">
        <v>70</v>
      </c>
      <c r="E19" s="607"/>
      <c r="F19" s="607"/>
      <c r="G19" s="607"/>
      <c r="H19" s="608"/>
      <c r="I19" s="111" t="s">
        <v>1</v>
      </c>
      <c r="J19" s="112" t="s">
        <v>14</v>
      </c>
      <c r="L19" s="169"/>
      <c r="M19" s="89"/>
      <c r="N19" s="89"/>
      <c r="O19" s="89"/>
      <c r="P19" s="89"/>
      <c r="Q19" s="89"/>
      <c r="R19" s="89"/>
      <c r="S19" s="50"/>
      <c r="T19" s="170"/>
    </row>
    <row r="20" spans="2:20" ht="15" customHeight="1">
      <c r="B20" s="129">
        <v>1</v>
      </c>
      <c r="C20" s="130" t="s">
        <v>212</v>
      </c>
      <c r="D20" s="186" t="s">
        <v>3</v>
      </c>
      <c r="E20" s="193">
        <v>0</v>
      </c>
      <c r="F20" s="194" t="s">
        <v>28</v>
      </c>
      <c r="G20" s="193">
        <v>0</v>
      </c>
      <c r="H20" s="187" t="s">
        <v>7</v>
      </c>
      <c r="I20" s="118" t="s">
        <v>6</v>
      </c>
      <c r="J20" s="119" t="s">
        <v>4</v>
      </c>
      <c r="L20" s="173"/>
      <c r="M20" s="247"/>
      <c r="N20" s="173"/>
      <c r="O20" s="173"/>
      <c r="P20" s="173"/>
      <c r="Q20" s="173"/>
      <c r="R20" s="173"/>
      <c r="S20" s="248"/>
      <c r="T20" s="249"/>
    </row>
    <row r="21" spans="2:20" ht="15" customHeight="1">
      <c r="B21" s="113">
        <v>2</v>
      </c>
      <c r="C21" s="121" t="s">
        <v>213</v>
      </c>
      <c r="D21" s="184" t="s">
        <v>4</v>
      </c>
      <c r="E21" s="104">
        <v>0</v>
      </c>
      <c r="F21" s="173" t="s">
        <v>28</v>
      </c>
      <c r="G21" s="104">
        <v>1</v>
      </c>
      <c r="H21" s="185" t="s">
        <v>6</v>
      </c>
      <c r="I21" s="120" t="s">
        <v>7</v>
      </c>
      <c r="J21" s="117" t="s">
        <v>3</v>
      </c>
      <c r="L21" s="173"/>
      <c r="M21" s="247"/>
      <c r="N21" s="173"/>
      <c r="O21" s="173"/>
      <c r="P21" s="173"/>
      <c r="Q21" s="173"/>
      <c r="R21" s="173"/>
      <c r="S21" s="249"/>
      <c r="T21" s="249"/>
    </row>
    <row r="22" spans="2:20" ht="15" customHeight="1">
      <c r="B22" s="101">
        <v>3</v>
      </c>
      <c r="C22" s="102" t="s">
        <v>237</v>
      </c>
      <c r="D22" s="186" t="s">
        <v>3</v>
      </c>
      <c r="E22" s="193">
        <v>0</v>
      </c>
      <c r="F22" s="194" t="s">
        <v>28</v>
      </c>
      <c r="G22" s="193">
        <v>2</v>
      </c>
      <c r="H22" s="245" t="s">
        <v>6</v>
      </c>
      <c r="I22" s="120" t="s">
        <v>4</v>
      </c>
      <c r="J22" s="117" t="s">
        <v>7</v>
      </c>
      <c r="L22" s="171"/>
      <c r="M22" s="250"/>
      <c r="N22" s="171"/>
      <c r="O22" s="171"/>
      <c r="P22" s="171"/>
      <c r="Q22" s="171"/>
      <c r="R22" s="171"/>
      <c r="S22" s="249"/>
      <c r="T22" s="248"/>
    </row>
    <row r="23" spans="2:20" ht="15" customHeight="1">
      <c r="B23" s="113">
        <v>4</v>
      </c>
      <c r="C23" s="121" t="s">
        <v>238</v>
      </c>
      <c r="D23" s="186" t="s">
        <v>4</v>
      </c>
      <c r="E23" s="193">
        <v>0</v>
      </c>
      <c r="F23" s="194" t="s">
        <v>28</v>
      </c>
      <c r="G23" s="193">
        <v>4</v>
      </c>
      <c r="H23" s="187" t="s">
        <v>7</v>
      </c>
      <c r="I23" s="120" t="s">
        <v>3</v>
      </c>
      <c r="J23" s="117" t="s">
        <v>6</v>
      </c>
      <c r="L23" s="173"/>
      <c r="M23" s="247"/>
      <c r="N23" s="173"/>
      <c r="O23" s="173"/>
      <c r="P23" s="173"/>
      <c r="Q23" s="173"/>
      <c r="R23" s="173"/>
      <c r="S23" s="249"/>
      <c r="T23" s="249"/>
    </row>
    <row r="24" spans="2:20" ht="15" customHeight="1" thickBot="1">
      <c r="B24" s="91"/>
      <c r="C24" s="92"/>
      <c r="D24" s="181"/>
      <c r="E24" s="182"/>
      <c r="F24" s="182"/>
      <c r="G24" s="182"/>
      <c r="H24" s="183"/>
      <c r="I24" s="107"/>
      <c r="J24" s="108"/>
      <c r="L24" s="89"/>
      <c r="M24" s="50"/>
      <c r="N24" s="251"/>
      <c r="O24" s="251"/>
      <c r="P24" s="251"/>
      <c r="Q24" s="251"/>
      <c r="R24" s="251"/>
      <c r="S24" s="172"/>
      <c r="T24" s="172"/>
    </row>
    <row r="25" spans="2:20" ht="21" customHeight="1" thickBot="1">
      <c r="B25" s="613" t="s">
        <v>217</v>
      </c>
      <c r="C25" s="614"/>
      <c r="D25" s="614"/>
      <c r="E25" s="614"/>
      <c r="F25" s="614"/>
      <c r="G25" s="614"/>
      <c r="H25" s="614"/>
      <c r="I25" s="614"/>
      <c r="J25" s="615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21" customHeight="1">
      <c r="B26" s="98"/>
      <c r="C26" s="98"/>
      <c r="D26" s="98"/>
      <c r="E26" s="98"/>
      <c r="F26" s="88"/>
      <c r="G26" s="88"/>
      <c r="H26" s="88"/>
      <c r="I26" s="88"/>
      <c r="J26" s="188"/>
      <c r="T26" s="188"/>
    </row>
    <row r="27" spans="1:20" ht="21" customHeight="1">
      <c r="A27" s="252"/>
      <c r="B27" s="274"/>
      <c r="C27" s="274"/>
      <c r="D27" s="274"/>
      <c r="E27" s="274"/>
      <c r="F27" s="274"/>
      <c r="G27" s="274"/>
      <c r="H27" s="274"/>
      <c r="I27" s="274"/>
      <c r="J27" s="275"/>
      <c r="K27" s="252"/>
      <c r="L27" s="252"/>
      <c r="M27" s="252"/>
      <c r="N27" s="252"/>
      <c r="O27" s="252"/>
      <c r="P27" s="252"/>
      <c r="Q27" s="252"/>
      <c r="R27" s="252"/>
      <c r="S27" s="252"/>
      <c r="T27" s="275"/>
    </row>
    <row r="28" spans="1:20" ht="26.25" customHeight="1" thickBot="1">
      <c r="A28" s="50"/>
      <c r="B28" s="410" t="s">
        <v>333</v>
      </c>
      <c r="C28" s="411"/>
      <c r="D28" s="411"/>
      <c r="E28" s="411"/>
      <c r="F28" s="412"/>
      <c r="G28" s="411"/>
      <c r="H28" s="411"/>
      <c r="I28" s="411"/>
      <c r="J28" s="413" t="s">
        <v>202</v>
      </c>
      <c r="K28" s="50"/>
      <c r="L28" s="361" t="s">
        <v>159</v>
      </c>
      <c r="M28" s="123"/>
      <c r="N28" s="123"/>
      <c r="O28" s="123"/>
      <c r="P28" s="50"/>
      <c r="Q28" s="123"/>
      <c r="R28" s="123"/>
      <c r="S28" s="123"/>
      <c r="T28" s="273" t="s">
        <v>202</v>
      </c>
    </row>
    <row r="29" spans="1:20" ht="22.5" customHeight="1" thickBot="1">
      <c r="A29" s="50"/>
      <c r="B29" s="553" t="s">
        <v>384</v>
      </c>
      <c r="C29" s="554"/>
      <c r="D29" s="554"/>
      <c r="E29" s="554"/>
      <c r="F29" s="554"/>
      <c r="G29" s="554"/>
      <c r="H29" s="554"/>
      <c r="I29" s="554"/>
      <c r="J29" s="555"/>
      <c r="K29" s="50"/>
      <c r="L29" s="622" t="s">
        <v>130</v>
      </c>
      <c r="M29" s="623"/>
      <c r="N29" s="623"/>
      <c r="O29" s="623"/>
      <c r="P29" s="623"/>
      <c r="Q29" s="623"/>
      <c r="R29" s="623"/>
      <c r="S29" s="623"/>
      <c r="T29" s="624"/>
    </row>
    <row r="30" spans="1:20" ht="18.75" customHeight="1" thickBot="1">
      <c r="A30" s="50"/>
      <c r="B30" s="109" t="s">
        <v>0</v>
      </c>
      <c r="C30" s="110" t="s">
        <v>67</v>
      </c>
      <c r="D30" s="606" t="s">
        <v>68</v>
      </c>
      <c r="E30" s="607"/>
      <c r="F30" s="607"/>
      <c r="G30" s="607"/>
      <c r="H30" s="608"/>
      <c r="I30" s="111" t="s">
        <v>1</v>
      </c>
      <c r="J30" s="112" t="s">
        <v>14</v>
      </c>
      <c r="K30" s="50"/>
      <c r="L30" s="109" t="s">
        <v>0</v>
      </c>
      <c r="M30" s="110" t="s">
        <v>118</v>
      </c>
      <c r="N30" s="606" t="s">
        <v>119</v>
      </c>
      <c r="O30" s="607"/>
      <c r="P30" s="607"/>
      <c r="Q30" s="607"/>
      <c r="R30" s="608"/>
      <c r="S30" s="111" t="s">
        <v>1</v>
      </c>
      <c r="T30" s="112" t="s">
        <v>14</v>
      </c>
    </row>
    <row r="31" spans="2:20" ht="15" customHeight="1">
      <c r="B31" s="129">
        <v>1</v>
      </c>
      <c r="C31" s="462" t="s">
        <v>372</v>
      </c>
      <c r="D31" s="140" t="s">
        <v>3</v>
      </c>
      <c r="E31" s="174"/>
      <c r="F31" s="131" t="s">
        <v>270</v>
      </c>
      <c r="G31" s="174"/>
      <c r="H31" s="132" t="s">
        <v>7</v>
      </c>
      <c r="I31" s="118" t="s">
        <v>4</v>
      </c>
      <c r="J31" s="119" t="s">
        <v>60</v>
      </c>
      <c r="K31" s="50"/>
      <c r="L31" s="129">
        <v>1</v>
      </c>
      <c r="M31" s="130" t="s">
        <v>271</v>
      </c>
      <c r="N31" s="140" t="s">
        <v>7</v>
      </c>
      <c r="O31" s="174">
        <v>0</v>
      </c>
      <c r="P31" s="131" t="s">
        <v>134</v>
      </c>
      <c r="Q31" s="174">
        <v>0</v>
      </c>
      <c r="R31" s="132" t="s">
        <v>184</v>
      </c>
      <c r="S31" s="118" t="s">
        <v>60</v>
      </c>
      <c r="T31" s="119" t="s">
        <v>6</v>
      </c>
    </row>
    <row r="32" spans="2:20" ht="15" customHeight="1">
      <c r="B32" s="113">
        <v>2</v>
      </c>
      <c r="C32" s="464" t="s">
        <v>373</v>
      </c>
      <c r="D32" s="128" t="s">
        <v>60</v>
      </c>
      <c r="E32" s="103"/>
      <c r="F32" s="114" t="s">
        <v>270</v>
      </c>
      <c r="G32" s="103"/>
      <c r="H32" s="115" t="s">
        <v>4</v>
      </c>
      <c r="I32" s="120" t="s">
        <v>7</v>
      </c>
      <c r="J32" s="117" t="s">
        <v>3</v>
      </c>
      <c r="K32" s="50"/>
      <c r="L32" s="113">
        <v>2</v>
      </c>
      <c r="M32" s="121" t="s">
        <v>272</v>
      </c>
      <c r="N32" s="128" t="s">
        <v>6</v>
      </c>
      <c r="O32" s="103">
        <v>2</v>
      </c>
      <c r="P32" s="114" t="s">
        <v>134</v>
      </c>
      <c r="Q32" s="103">
        <v>0</v>
      </c>
      <c r="R32" s="115" t="s">
        <v>60</v>
      </c>
      <c r="S32" s="116" t="s">
        <v>184</v>
      </c>
      <c r="T32" s="117" t="s">
        <v>7</v>
      </c>
    </row>
    <row r="33" spans="2:20" ht="15" customHeight="1">
      <c r="B33" s="113">
        <v>3</v>
      </c>
      <c r="C33" s="102" t="s">
        <v>374</v>
      </c>
      <c r="D33" s="259" t="s">
        <v>7</v>
      </c>
      <c r="E33" s="103"/>
      <c r="F33" s="114" t="s">
        <v>134</v>
      </c>
      <c r="G33" s="103"/>
      <c r="H33" s="100" t="s">
        <v>4</v>
      </c>
      <c r="I33" s="120" t="s">
        <v>3</v>
      </c>
      <c r="J33" s="117" t="s">
        <v>60</v>
      </c>
      <c r="K33" s="50"/>
      <c r="L33" s="113">
        <v>3</v>
      </c>
      <c r="M33" s="102" t="s">
        <v>273</v>
      </c>
      <c r="N33" s="128" t="s">
        <v>7</v>
      </c>
      <c r="O33" s="103">
        <v>2</v>
      </c>
      <c r="P33" s="114" t="s">
        <v>134</v>
      </c>
      <c r="Q33" s="103">
        <v>0</v>
      </c>
      <c r="R33" s="100" t="s">
        <v>60</v>
      </c>
      <c r="S33" s="120" t="s">
        <v>6</v>
      </c>
      <c r="T33" s="122" t="s">
        <v>184</v>
      </c>
    </row>
    <row r="34" spans="2:20" ht="15" customHeight="1">
      <c r="B34" s="113">
        <v>4</v>
      </c>
      <c r="C34" s="464" t="s">
        <v>375</v>
      </c>
      <c r="D34" s="128" t="s">
        <v>3</v>
      </c>
      <c r="E34" s="103"/>
      <c r="F34" s="114" t="s">
        <v>270</v>
      </c>
      <c r="G34" s="103"/>
      <c r="H34" s="115" t="s">
        <v>60</v>
      </c>
      <c r="I34" s="120" t="s">
        <v>4</v>
      </c>
      <c r="J34" s="255" t="s">
        <v>7</v>
      </c>
      <c r="K34" s="50"/>
      <c r="L34" s="113">
        <v>4</v>
      </c>
      <c r="M34" s="121" t="s">
        <v>274</v>
      </c>
      <c r="N34" s="128" t="s">
        <v>6</v>
      </c>
      <c r="O34" s="103">
        <v>2</v>
      </c>
      <c r="P34" s="114" t="s">
        <v>134</v>
      </c>
      <c r="Q34" s="103">
        <v>0</v>
      </c>
      <c r="R34" s="115" t="s">
        <v>184</v>
      </c>
      <c r="S34" s="120" t="s">
        <v>7</v>
      </c>
      <c r="T34" s="117" t="s">
        <v>60</v>
      </c>
    </row>
    <row r="35" spans="2:20" ht="15" customHeight="1">
      <c r="B35" s="113">
        <v>5</v>
      </c>
      <c r="C35" s="102" t="s">
        <v>376</v>
      </c>
      <c r="D35" s="99" t="s">
        <v>3</v>
      </c>
      <c r="E35" s="103"/>
      <c r="F35" s="114" t="s">
        <v>270</v>
      </c>
      <c r="G35" s="103"/>
      <c r="H35" s="115" t="s">
        <v>4</v>
      </c>
      <c r="I35" s="120" t="s">
        <v>60</v>
      </c>
      <c r="J35" s="255" t="s">
        <v>7</v>
      </c>
      <c r="K35" s="50"/>
      <c r="L35" s="113">
        <v>5</v>
      </c>
      <c r="M35" s="102" t="s">
        <v>275</v>
      </c>
      <c r="N35" s="99" t="s">
        <v>6</v>
      </c>
      <c r="O35" s="103">
        <v>1</v>
      </c>
      <c r="P35" s="114" t="s">
        <v>134</v>
      </c>
      <c r="Q35" s="103">
        <v>0</v>
      </c>
      <c r="R35" s="115" t="s">
        <v>7</v>
      </c>
      <c r="S35" s="116" t="s">
        <v>184</v>
      </c>
      <c r="T35" s="117" t="s">
        <v>60</v>
      </c>
    </row>
    <row r="36" spans="2:20" ht="15" customHeight="1">
      <c r="B36" s="113"/>
      <c r="C36" s="121"/>
      <c r="D36" s="186"/>
      <c r="E36" s="193"/>
      <c r="F36" s="194"/>
      <c r="G36" s="193"/>
      <c r="H36" s="187"/>
      <c r="I36" s="106"/>
      <c r="J36" s="117"/>
      <c r="K36" s="50"/>
      <c r="L36" s="113">
        <v>6</v>
      </c>
      <c r="M36" s="121" t="s">
        <v>276</v>
      </c>
      <c r="N36" s="186" t="s">
        <v>184</v>
      </c>
      <c r="O36" s="193">
        <v>1</v>
      </c>
      <c r="P36" s="194" t="s">
        <v>28</v>
      </c>
      <c r="Q36" s="193">
        <v>2</v>
      </c>
      <c r="R36" s="187" t="s">
        <v>60</v>
      </c>
      <c r="S36" s="106" t="s">
        <v>6</v>
      </c>
      <c r="T36" s="117" t="s">
        <v>7</v>
      </c>
    </row>
    <row r="37" spans="2:20" ht="15" customHeight="1" thickBot="1">
      <c r="B37" s="91"/>
      <c r="C37" s="92"/>
      <c r="D37" s="93"/>
      <c r="E37" s="94"/>
      <c r="F37" s="94"/>
      <c r="G37" s="94"/>
      <c r="H37" s="95"/>
      <c r="I37" s="107"/>
      <c r="J37" s="108"/>
      <c r="K37" s="50"/>
      <c r="L37" s="91"/>
      <c r="M37" s="92"/>
      <c r="N37" s="93"/>
      <c r="O37" s="94"/>
      <c r="P37" s="94"/>
      <c r="Q37" s="94"/>
      <c r="R37" s="95"/>
      <c r="S37" s="107"/>
      <c r="T37" s="108"/>
    </row>
    <row r="38" spans="2:20" ht="21" customHeight="1" thickBot="1">
      <c r="B38" s="610" t="s">
        <v>73</v>
      </c>
      <c r="C38" s="611"/>
      <c r="D38" s="611"/>
      <c r="E38" s="611"/>
      <c r="F38" s="611"/>
      <c r="G38" s="611"/>
      <c r="H38" s="611"/>
      <c r="I38" s="611"/>
      <c r="J38" s="612"/>
      <c r="L38" s="616" t="s">
        <v>131</v>
      </c>
      <c r="M38" s="617"/>
      <c r="N38" s="617"/>
      <c r="O38" s="617"/>
      <c r="P38" s="617"/>
      <c r="Q38" s="617"/>
      <c r="R38" s="617"/>
      <c r="S38" s="617"/>
      <c r="T38" s="618"/>
    </row>
    <row r="39" ht="26.25" customHeight="1"/>
    <row r="40" spans="2:20" ht="26.25" customHeight="1" thickBot="1">
      <c r="B40" s="167" t="s">
        <v>253</v>
      </c>
      <c r="C40" s="167"/>
      <c r="D40" s="167"/>
      <c r="E40" s="167"/>
      <c r="F40" s="97"/>
      <c r="G40" s="97"/>
      <c r="H40" s="141"/>
      <c r="J40" s="244" t="s">
        <v>202</v>
      </c>
      <c r="L40" s="361"/>
      <c r="M40" s="123"/>
      <c r="N40" s="123"/>
      <c r="O40" s="123"/>
      <c r="P40" s="50"/>
      <c r="Q40" s="123"/>
      <c r="R40" s="123"/>
      <c r="S40" s="123"/>
      <c r="T40" s="273"/>
    </row>
    <row r="41" spans="2:20" ht="22.5" customHeight="1" thickBot="1">
      <c r="B41" s="619" t="s">
        <v>138</v>
      </c>
      <c r="C41" s="620"/>
      <c r="D41" s="620"/>
      <c r="E41" s="620"/>
      <c r="F41" s="620"/>
      <c r="G41" s="620"/>
      <c r="H41" s="620"/>
      <c r="I41" s="620"/>
      <c r="J41" s="621"/>
      <c r="L41" s="168"/>
      <c r="M41" s="168"/>
      <c r="N41" s="168"/>
      <c r="O41" s="168"/>
      <c r="P41" s="168"/>
      <c r="Q41" s="168"/>
      <c r="R41" s="168"/>
      <c r="S41" s="168"/>
      <c r="T41" s="168"/>
    </row>
    <row r="42" spans="2:20" ht="18.75" customHeight="1" thickBot="1">
      <c r="B42" s="109" t="s">
        <v>0</v>
      </c>
      <c r="C42" s="110" t="s">
        <v>69</v>
      </c>
      <c r="D42" s="606" t="s">
        <v>70</v>
      </c>
      <c r="E42" s="607"/>
      <c r="F42" s="607"/>
      <c r="G42" s="607"/>
      <c r="H42" s="608"/>
      <c r="I42" s="111" t="s">
        <v>1</v>
      </c>
      <c r="J42" s="112" t="s">
        <v>14</v>
      </c>
      <c r="L42" s="169"/>
      <c r="M42" s="89"/>
      <c r="N42" s="89"/>
      <c r="O42" s="89"/>
      <c r="P42" s="89"/>
      <c r="Q42" s="89"/>
      <c r="R42" s="89"/>
      <c r="S42" s="50"/>
      <c r="T42" s="170"/>
    </row>
    <row r="43" spans="2:20" ht="15" customHeight="1">
      <c r="B43" s="129">
        <v>1</v>
      </c>
      <c r="C43" s="130" t="s">
        <v>247</v>
      </c>
      <c r="D43" s="186" t="s">
        <v>4</v>
      </c>
      <c r="E43" s="193">
        <v>0</v>
      </c>
      <c r="F43" s="194" t="s">
        <v>28</v>
      </c>
      <c r="G43" s="193">
        <v>1</v>
      </c>
      <c r="H43" s="187" t="s">
        <v>184</v>
      </c>
      <c r="I43" s="118" t="s">
        <v>6</v>
      </c>
      <c r="J43" s="119" t="s">
        <v>3</v>
      </c>
      <c r="L43" s="173"/>
      <c r="M43" s="247"/>
      <c r="N43" s="173"/>
      <c r="O43" s="104"/>
      <c r="P43" s="173"/>
      <c r="Q43" s="104"/>
      <c r="R43" s="173"/>
      <c r="S43" s="249"/>
      <c r="T43" s="249"/>
    </row>
    <row r="44" spans="2:20" ht="15" customHeight="1">
      <c r="B44" s="113">
        <v>2</v>
      </c>
      <c r="C44" s="121" t="s">
        <v>248</v>
      </c>
      <c r="D44" s="184" t="s">
        <v>3</v>
      </c>
      <c r="E44" s="104">
        <v>0</v>
      </c>
      <c r="F44" s="173" t="s">
        <v>28</v>
      </c>
      <c r="G44" s="104">
        <v>3</v>
      </c>
      <c r="H44" s="185" t="s">
        <v>6</v>
      </c>
      <c r="I44" s="120" t="s">
        <v>184</v>
      </c>
      <c r="J44" s="117" t="s">
        <v>4</v>
      </c>
      <c r="L44" s="173"/>
      <c r="M44" s="247"/>
      <c r="N44" s="173"/>
      <c r="O44" s="104"/>
      <c r="P44" s="173"/>
      <c r="Q44" s="104"/>
      <c r="R44" s="173"/>
      <c r="S44" s="248"/>
      <c r="T44" s="249"/>
    </row>
    <row r="45" spans="2:20" ht="15" customHeight="1">
      <c r="B45" s="101">
        <v>3</v>
      </c>
      <c r="C45" s="102" t="s">
        <v>249</v>
      </c>
      <c r="D45" s="186" t="s">
        <v>4</v>
      </c>
      <c r="E45" s="193">
        <v>1</v>
      </c>
      <c r="F45" s="194" t="s">
        <v>28</v>
      </c>
      <c r="G45" s="193">
        <v>3</v>
      </c>
      <c r="H45" s="245" t="s">
        <v>6</v>
      </c>
      <c r="I45" s="120" t="s">
        <v>3</v>
      </c>
      <c r="J45" s="117" t="s">
        <v>184</v>
      </c>
      <c r="L45" s="173"/>
      <c r="M45" s="250"/>
      <c r="N45" s="173"/>
      <c r="O45" s="104"/>
      <c r="P45" s="173"/>
      <c r="Q45" s="104"/>
      <c r="R45" s="171"/>
      <c r="S45" s="249"/>
      <c r="T45" s="248"/>
    </row>
    <row r="46" spans="2:20" ht="15" customHeight="1">
      <c r="B46" s="113">
        <v>4</v>
      </c>
      <c r="C46" s="121" t="s">
        <v>246</v>
      </c>
      <c r="D46" s="186" t="s">
        <v>3</v>
      </c>
      <c r="E46" s="193">
        <v>0</v>
      </c>
      <c r="F46" s="194" t="s">
        <v>28</v>
      </c>
      <c r="G46" s="193">
        <v>1</v>
      </c>
      <c r="H46" s="187" t="s">
        <v>184</v>
      </c>
      <c r="I46" s="120" t="s">
        <v>4</v>
      </c>
      <c r="J46" s="117" t="s">
        <v>6</v>
      </c>
      <c r="L46" s="173"/>
      <c r="M46" s="247"/>
      <c r="N46" s="173"/>
      <c r="O46" s="104"/>
      <c r="P46" s="173"/>
      <c r="Q46" s="104"/>
      <c r="R46" s="173"/>
      <c r="S46" s="249"/>
      <c r="T46" s="249"/>
    </row>
    <row r="47" spans="2:20" ht="15" customHeight="1" thickBot="1">
      <c r="B47" s="91"/>
      <c r="C47" s="92"/>
      <c r="D47" s="181"/>
      <c r="E47" s="182"/>
      <c r="F47" s="182"/>
      <c r="G47" s="182"/>
      <c r="H47" s="183"/>
      <c r="I47" s="107"/>
      <c r="J47" s="108"/>
      <c r="L47" s="173"/>
      <c r="M47" s="250"/>
      <c r="N47" s="171"/>
      <c r="O47" s="104"/>
      <c r="P47" s="173"/>
      <c r="Q47" s="104"/>
      <c r="R47" s="173"/>
      <c r="S47" s="248"/>
      <c r="T47" s="249"/>
    </row>
    <row r="48" spans="2:20" ht="21" customHeight="1" thickBot="1">
      <c r="B48" s="616" t="s">
        <v>84</v>
      </c>
      <c r="C48" s="617"/>
      <c r="D48" s="617"/>
      <c r="E48" s="617"/>
      <c r="F48" s="617"/>
      <c r="G48" s="617"/>
      <c r="H48" s="617"/>
      <c r="I48" s="617"/>
      <c r="J48" s="618"/>
      <c r="L48" s="173"/>
      <c r="M48" s="247"/>
      <c r="N48" s="173"/>
      <c r="O48" s="104"/>
      <c r="P48" s="173"/>
      <c r="Q48" s="104"/>
      <c r="R48" s="173"/>
      <c r="S48" s="172"/>
      <c r="T48" s="249"/>
    </row>
    <row r="49" spans="12:20" ht="13.5">
      <c r="L49" s="89"/>
      <c r="M49" s="50"/>
      <c r="N49" s="50"/>
      <c r="O49" s="89"/>
      <c r="P49" s="89"/>
      <c r="Q49" s="89"/>
      <c r="R49" s="89"/>
      <c r="S49" s="172"/>
      <c r="T49" s="172"/>
    </row>
    <row r="50" spans="12:20" ht="13.5">
      <c r="L50" s="88"/>
      <c r="M50" s="88"/>
      <c r="N50" s="88"/>
      <c r="O50" s="88"/>
      <c r="P50" s="88"/>
      <c r="Q50" s="88"/>
      <c r="R50" s="88"/>
      <c r="S50" s="88"/>
      <c r="T50" s="88"/>
    </row>
  </sheetData>
  <sheetProtection/>
  <mergeCells count="20">
    <mergeCell ref="B48:J48"/>
    <mergeCell ref="B38:J38"/>
    <mergeCell ref="L38:T38"/>
    <mergeCell ref="B41:J41"/>
    <mergeCell ref="D42:H42"/>
    <mergeCell ref="X3:Y3"/>
    <mergeCell ref="B6:J6"/>
    <mergeCell ref="L6:T6"/>
    <mergeCell ref="B29:J29"/>
    <mergeCell ref="L29:T29"/>
    <mergeCell ref="B3:J3"/>
    <mergeCell ref="D30:H30"/>
    <mergeCell ref="N30:R30"/>
    <mergeCell ref="N7:R7"/>
    <mergeCell ref="B15:J15"/>
    <mergeCell ref="L15:T15"/>
    <mergeCell ref="B25:J25"/>
    <mergeCell ref="B18:J18"/>
    <mergeCell ref="D19:H19"/>
    <mergeCell ref="D7:H7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Footer>&amp;C&amp;A</oddFooter>
  </headerFooter>
  <colBreaks count="1" manualBreakCount="1">
    <brk id="21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3:AB49"/>
  <sheetViews>
    <sheetView view="pageBreakPreview" zoomScale="70" zoomScaleSheetLayoutView="70" zoomScalePageLayoutView="0" workbookViewId="0" topLeftCell="A1">
      <selection activeCell="B3" sqref="B3:J3"/>
    </sheetView>
  </sheetViews>
  <sheetFormatPr defaultColWidth="9.00390625" defaultRowHeight="13.5"/>
  <cols>
    <col min="1" max="1" width="2.125" style="96" customWidth="1"/>
    <col min="2" max="2" width="3.125" style="96" customWidth="1"/>
    <col min="3" max="3" width="9.125" style="96" customWidth="1"/>
    <col min="4" max="4" width="8.125" style="96" customWidth="1"/>
    <col min="5" max="5" width="3.625" style="96" customWidth="1"/>
    <col min="6" max="6" width="4.125" style="96" customWidth="1"/>
    <col min="7" max="7" width="3.625" style="96" customWidth="1"/>
    <col min="8" max="8" width="8.125" style="96" customWidth="1"/>
    <col min="9" max="10" width="6.25390625" style="96" customWidth="1"/>
    <col min="11" max="11" width="5.125" style="96" customWidth="1"/>
    <col min="12" max="12" width="3.125" style="96" customWidth="1"/>
    <col min="13" max="13" width="9.125" style="96" customWidth="1"/>
    <col min="14" max="14" width="8.125" style="96" customWidth="1"/>
    <col min="15" max="15" width="3.625" style="96" customWidth="1"/>
    <col min="16" max="16" width="4.125" style="96" customWidth="1"/>
    <col min="17" max="17" width="3.625" style="96" customWidth="1"/>
    <col min="18" max="18" width="8.125" style="96" customWidth="1"/>
    <col min="19" max="20" width="6.25390625" style="96" customWidth="1"/>
    <col min="21" max="21" width="3.375" style="96" customWidth="1"/>
    <col min="22" max="22" width="3.125" style="96" customWidth="1"/>
    <col min="23" max="23" width="8.75390625" style="96" customWidth="1"/>
    <col min="24" max="24" width="15.625" style="96" customWidth="1"/>
    <col min="25" max="26" width="6.875" style="96" customWidth="1"/>
    <col min="27" max="27" width="1.75390625" style="96" customWidth="1"/>
    <col min="28" max="28" width="3.125" style="96" customWidth="1"/>
    <col min="29" max="29" width="8.75390625" style="96" customWidth="1"/>
    <col min="30" max="30" width="15.50390625" style="96" customWidth="1"/>
    <col min="31" max="32" width="6.875" style="96" customWidth="1"/>
    <col min="33" max="33" width="0.5" style="96" customWidth="1"/>
    <col min="34" max="16384" width="9.00390625" style="96" customWidth="1"/>
  </cols>
  <sheetData>
    <row r="1" ht="7.5" customHeight="1"/>
    <row r="2" ht="24" customHeight="1"/>
    <row r="3" spans="2:25" ht="34.5" customHeight="1">
      <c r="B3" s="565" t="s">
        <v>204</v>
      </c>
      <c r="C3" s="565"/>
      <c r="D3" s="565"/>
      <c r="E3" s="565"/>
      <c r="F3" s="565"/>
      <c r="G3" s="565"/>
      <c r="H3" s="565"/>
      <c r="I3" s="565"/>
      <c r="J3" s="565"/>
      <c r="X3" s="549" t="s">
        <v>10</v>
      </c>
      <c r="Y3" s="549"/>
    </row>
    <row r="4" ht="16.5" customHeight="1"/>
    <row r="5" spans="2:24" ht="26.25" customHeight="1" thickBot="1">
      <c r="B5" s="97" t="s">
        <v>150</v>
      </c>
      <c r="C5" s="97"/>
      <c r="D5" s="97"/>
      <c r="E5" s="97"/>
      <c r="G5" s="97"/>
      <c r="H5" s="97"/>
      <c r="I5" s="97"/>
      <c r="J5" s="244" t="s">
        <v>201</v>
      </c>
      <c r="L5" s="380" t="s">
        <v>254</v>
      </c>
      <c r="M5" s="380"/>
      <c r="N5" s="380"/>
      <c r="O5" s="380"/>
      <c r="P5" s="381"/>
      <c r="Q5" s="380"/>
      <c r="R5" s="380"/>
      <c r="S5" s="380"/>
      <c r="T5" s="382" t="s">
        <v>201</v>
      </c>
      <c r="X5" s="96" t="s">
        <v>39</v>
      </c>
    </row>
    <row r="6" spans="2:24" ht="22.5" customHeight="1" thickBot="1">
      <c r="B6" s="553" t="s">
        <v>265</v>
      </c>
      <c r="C6" s="554"/>
      <c r="D6" s="554"/>
      <c r="E6" s="554"/>
      <c r="F6" s="554"/>
      <c r="G6" s="554"/>
      <c r="H6" s="554"/>
      <c r="I6" s="554"/>
      <c r="J6" s="555"/>
      <c r="L6" s="569" t="s">
        <v>83</v>
      </c>
      <c r="M6" s="570"/>
      <c r="N6" s="570"/>
      <c r="O6" s="570"/>
      <c r="P6" s="570"/>
      <c r="Q6" s="570"/>
      <c r="R6" s="570"/>
      <c r="S6" s="570"/>
      <c r="T6" s="571"/>
      <c r="X6" s="96" t="s">
        <v>12</v>
      </c>
    </row>
    <row r="7" spans="2:20" ht="18" customHeight="1" thickBot="1">
      <c r="B7" s="109" t="s">
        <v>0</v>
      </c>
      <c r="C7" s="110" t="s">
        <v>67</v>
      </c>
      <c r="D7" s="606" t="s">
        <v>68</v>
      </c>
      <c r="E7" s="607"/>
      <c r="F7" s="607"/>
      <c r="G7" s="607"/>
      <c r="H7" s="608"/>
      <c r="I7" s="111" t="s">
        <v>1</v>
      </c>
      <c r="J7" s="112" t="s">
        <v>14</v>
      </c>
      <c r="L7" s="109" t="s">
        <v>0</v>
      </c>
      <c r="M7" s="110" t="s">
        <v>67</v>
      </c>
      <c r="N7" s="606" t="s">
        <v>68</v>
      </c>
      <c r="O7" s="607"/>
      <c r="P7" s="607"/>
      <c r="Q7" s="607"/>
      <c r="R7" s="608"/>
      <c r="S7" s="111" t="s">
        <v>1</v>
      </c>
      <c r="T7" s="112" t="s">
        <v>14</v>
      </c>
    </row>
    <row r="8" spans="2:20" ht="15" customHeight="1">
      <c r="B8" s="129">
        <v>1</v>
      </c>
      <c r="C8" s="130" t="s">
        <v>260</v>
      </c>
      <c r="D8" s="140" t="s">
        <v>7</v>
      </c>
      <c r="E8" s="174">
        <v>0</v>
      </c>
      <c r="F8" s="131" t="s">
        <v>203</v>
      </c>
      <c r="G8" s="174">
        <v>0</v>
      </c>
      <c r="H8" s="132" t="s">
        <v>35</v>
      </c>
      <c r="I8" s="118" t="s">
        <v>60</v>
      </c>
      <c r="J8" s="189" t="s">
        <v>15</v>
      </c>
      <c r="K8" s="50"/>
      <c r="L8" s="129">
        <v>1</v>
      </c>
      <c r="M8" s="130" t="s">
        <v>212</v>
      </c>
      <c r="N8" s="140" t="s">
        <v>6</v>
      </c>
      <c r="O8" s="174"/>
      <c r="P8" s="131" t="s">
        <v>134</v>
      </c>
      <c r="Q8" s="174"/>
      <c r="R8" s="132" t="s">
        <v>60</v>
      </c>
      <c r="S8" s="240" t="s">
        <v>184</v>
      </c>
      <c r="T8" s="119" t="s">
        <v>7</v>
      </c>
    </row>
    <row r="9" spans="2:20" ht="15" customHeight="1">
      <c r="B9" s="113">
        <v>2</v>
      </c>
      <c r="C9" s="121" t="s">
        <v>261</v>
      </c>
      <c r="D9" s="128" t="s">
        <v>36</v>
      </c>
      <c r="E9" s="103">
        <v>4</v>
      </c>
      <c r="F9" s="114" t="s">
        <v>203</v>
      </c>
      <c r="G9" s="103">
        <v>0</v>
      </c>
      <c r="H9" s="115" t="s">
        <v>60</v>
      </c>
      <c r="I9" s="116" t="s">
        <v>16</v>
      </c>
      <c r="J9" s="117" t="s">
        <v>7</v>
      </c>
      <c r="K9" s="50"/>
      <c r="L9" s="113">
        <v>2</v>
      </c>
      <c r="M9" s="121" t="s">
        <v>213</v>
      </c>
      <c r="N9" s="128" t="s">
        <v>7</v>
      </c>
      <c r="O9" s="103"/>
      <c r="P9" s="114" t="s">
        <v>203</v>
      </c>
      <c r="Q9" s="103"/>
      <c r="R9" s="115" t="s">
        <v>18</v>
      </c>
      <c r="S9" s="120" t="s">
        <v>60</v>
      </c>
      <c r="T9" s="117" t="s">
        <v>6</v>
      </c>
    </row>
    <row r="10" spans="2:20" ht="15" customHeight="1">
      <c r="B10" s="113">
        <v>3</v>
      </c>
      <c r="C10" s="102" t="s">
        <v>262</v>
      </c>
      <c r="D10" s="128" t="s">
        <v>7</v>
      </c>
      <c r="E10" s="103">
        <v>1</v>
      </c>
      <c r="F10" s="114" t="s">
        <v>203</v>
      </c>
      <c r="G10" s="103">
        <v>0</v>
      </c>
      <c r="H10" s="100" t="s">
        <v>60</v>
      </c>
      <c r="I10" s="116" t="s">
        <v>15</v>
      </c>
      <c r="J10" s="122" t="s">
        <v>16</v>
      </c>
      <c r="K10" s="50"/>
      <c r="L10" s="113">
        <v>3</v>
      </c>
      <c r="M10" s="102" t="s">
        <v>237</v>
      </c>
      <c r="N10" s="259" t="s">
        <v>60</v>
      </c>
      <c r="O10" s="103"/>
      <c r="P10" s="114" t="s">
        <v>28</v>
      </c>
      <c r="Q10" s="103"/>
      <c r="R10" s="100" t="s">
        <v>18</v>
      </c>
      <c r="S10" s="120" t="s">
        <v>6</v>
      </c>
      <c r="T10" s="117" t="s">
        <v>7</v>
      </c>
    </row>
    <row r="11" spans="2:20" ht="15" customHeight="1">
      <c r="B11" s="113">
        <v>4</v>
      </c>
      <c r="C11" s="121" t="s">
        <v>263</v>
      </c>
      <c r="D11" s="128" t="s">
        <v>36</v>
      </c>
      <c r="E11" s="103">
        <v>1</v>
      </c>
      <c r="F11" s="114" t="s">
        <v>203</v>
      </c>
      <c r="G11" s="103">
        <v>0</v>
      </c>
      <c r="H11" s="115" t="s">
        <v>35</v>
      </c>
      <c r="I11" s="120" t="s">
        <v>7</v>
      </c>
      <c r="J11" s="117" t="s">
        <v>60</v>
      </c>
      <c r="K11" s="50"/>
      <c r="L11" s="113">
        <v>4</v>
      </c>
      <c r="M11" s="121" t="s">
        <v>238</v>
      </c>
      <c r="N11" s="128" t="s">
        <v>6</v>
      </c>
      <c r="O11" s="103"/>
      <c r="P11" s="114" t="s">
        <v>134</v>
      </c>
      <c r="Q11" s="103"/>
      <c r="R11" s="115" t="s">
        <v>7</v>
      </c>
      <c r="S11" s="116" t="s">
        <v>184</v>
      </c>
      <c r="T11" s="255" t="s">
        <v>60</v>
      </c>
    </row>
    <row r="12" spans="2:20" ht="15" customHeight="1">
      <c r="B12" s="113">
        <v>5</v>
      </c>
      <c r="C12" s="102" t="s">
        <v>258</v>
      </c>
      <c r="D12" s="99" t="s">
        <v>36</v>
      </c>
      <c r="E12" s="103">
        <v>2</v>
      </c>
      <c r="F12" s="114" t="s">
        <v>203</v>
      </c>
      <c r="G12" s="103">
        <v>0</v>
      </c>
      <c r="H12" s="115" t="s">
        <v>7</v>
      </c>
      <c r="I12" s="120" t="s">
        <v>60</v>
      </c>
      <c r="J12" s="122" t="s">
        <v>16</v>
      </c>
      <c r="K12" s="50"/>
      <c r="L12" s="113">
        <v>5</v>
      </c>
      <c r="M12" s="102" t="s">
        <v>239</v>
      </c>
      <c r="N12" s="99" t="s">
        <v>6</v>
      </c>
      <c r="O12" s="103"/>
      <c r="P12" s="114" t="s">
        <v>134</v>
      </c>
      <c r="Q12" s="103"/>
      <c r="R12" s="115" t="s">
        <v>18</v>
      </c>
      <c r="S12" s="120" t="s">
        <v>7</v>
      </c>
      <c r="T12" s="255" t="s">
        <v>60</v>
      </c>
    </row>
    <row r="13" spans="2:20" ht="15" customHeight="1">
      <c r="B13" s="113">
        <v>6</v>
      </c>
      <c r="C13" s="121" t="s">
        <v>264</v>
      </c>
      <c r="D13" s="186" t="s">
        <v>35</v>
      </c>
      <c r="E13" s="193">
        <v>6</v>
      </c>
      <c r="F13" s="194" t="s">
        <v>203</v>
      </c>
      <c r="G13" s="193">
        <v>0</v>
      </c>
      <c r="H13" s="187" t="s">
        <v>60</v>
      </c>
      <c r="I13" s="116" t="s">
        <v>15</v>
      </c>
      <c r="J13" s="117" t="s">
        <v>7</v>
      </c>
      <c r="K13" s="50"/>
      <c r="L13" s="113"/>
      <c r="M13" s="121"/>
      <c r="N13" s="186"/>
      <c r="O13" s="193"/>
      <c r="P13" s="194"/>
      <c r="Q13" s="193"/>
      <c r="R13" s="187"/>
      <c r="S13" s="106"/>
      <c r="T13" s="117"/>
    </row>
    <row r="14" spans="2:20" ht="15" customHeight="1" thickBot="1">
      <c r="B14" s="91"/>
      <c r="C14" s="92"/>
      <c r="D14" s="93"/>
      <c r="E14" s="94"/>
      <c r="F14" s="94"/>
      <c r="G14" s="94"/>
      <c r="H14" s="95"/>
      <c r="I14" s="107"/>
      <c r="J14" s="108"/>
      <c r="K14" s="50"/>
      <c r="L14" s="91"/>
      <c r="M14" s="92"/>
      <c r="N14" s="93"/>
      <c r="O14" s="94"/>
      <c r="P14" s="94"/>
      <c r="Q14" s="94"/>
      <c r="R14" s="95"/>
      <c r="S14" s="107"/>
      <c r="T14" s="108"/>
    </row>
    <row r="15" spans="2:20" ht="18.75" customHeight="1" thickBot="1">
      <c r="B15" s="566" t="s">
        <v>75</v>
      </c>
      <c r="C15" s="567"/>
      <c r="D15" s="567"/>
      <c r="E15" s="567"/>
      <c r="F15" s="567"/>
      <c r="G15" s="567"/>
      <c r="H15" s="567"/>
      <c r="I15" s="567"/>
      <c r="J15" s="568"/>
      <c r="L15" s="566" t="s">
        <v>75</v>
      </c>
      <c r="M15" s="567"/>
      <c r="N15" s="567"/>
      <c r="O15" s="567"/>
      <c r="P15" s="567"/>
      <c r="Q15" s="567"/>
      <c r="R15" s="567"/>
      <c r="S15" s="567"/>
      <c r="T15" s="568"/>
    </row>
    <row r="16" ht="21" customHeight="1"/>
    <row r="17" spans="2:20" ht="26.25" customHeight="1" thickBot="1">
      <c r="B17" s="167" t="s">
        <v>154</v>
      </c>
      <c r="C17" s="167"/>
      <c r="D17" s="167"/>
      <c r="E17" s="167"/>
      <c r="F17" s="97"/>
      <c r="G17" s="97"/>
      <c r="H17" s="141"/>
      <c r="J17" s="244" t="s">
        <v>201</v>
      </c>
      <c r="L17" s="123"/>
      <c r="M17" s="123"/>
      <c r="N17" s="123"/>
      <c r="O17" s="123"/>
      <c r="P17" s="97"/>
      <c r="Q17" s="97"/>
      <c r="R17" s="141"/>
      <c r="T17" s="246"/>
    </row>
    <row r="18" spans="2:20" ht="22.5" customHeight="1" thickBot="1">
      <c r="B18" s="553" t="s">
        <v>72</v>
      </c>
      <c r="C18" s="554"/>
      <c r="D18" s="554"/>
      <c r="E18" s="554"/>
      <c r="F18" s="554"/>
      <c r="G18" s="554"/>
      <c r="H18" s="554"/>
      <c r="I18" s="554"/>
      <c r="J18" s="555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2:20" ht="18.75" customHeight="1" thickBot="1">
      <c r="B19" s="109" t="s">
        <v>0</v>
      </c>
      <c r="C19" s="110" t="s">
        <v>118</v>
      </c>
      <c r="D19" s="606" t="s">
        <v>119</v>
      </c>
      <c r="E19" s="607"/>
      <c r="F19" s="607"/>
      <c r="G19" s="607"/>
      <c r="H19" s="608"/>
      <c r="I19" s="111" t="s">
        <v>1</v>
      </c>
      <c r="J19" s="112" t="s">
        <v>14</v>
      </c>
      <c r="L19" s="169"/>
      <c r="M19" s="89"/>
      <c r="N19" s="89"/>
      <c r="O19" s="89"/>
      <c r="P19" s="89"/>
      <c r="Q19" s="89"/>
      <c r="R19" s="89"/>
      <c r="S19" s="50"/>
      <c r="T19" s="170"/>
    </row>
    <row r="20" spans="2:13" ht="14.25" customHeight="1">
      <c r="B20" s="129">
        <v>1</v>
      </c>
      <c r="C20" s="130" t="s">
        <v>247</v>
      </c>
      <c r="D20" s="186" t="s">
        <v>16</v>
      </c>
      <c r="E20" s="193">
        <v>1</v>
      </c>
      <c r="F20" s="194" t="s">
        <v>203</v>
      </c>
      <c r="G20" s="193">
        <v>0</v>
      </c>
      <c r="H20" s="187" t="s">
        <v>6</v>
      </c>
      <c r="I20" s="240" t="s">
        <v>18</v>
      </c>
      <c r="J20" s="189" t="s">
        <v>15</v>
      </c>
      <c r="L20" s="173"/>
      <c r="M20" s="247"/>
    </row>
    <row r="21" spans="2:24" ht="14.25" customHeight="1">
      <c r="B21" s="113">
        <v>2</v>
      </c>
      <c r="C21" s="121" t="s">
        <v>248</v>
      </c>
      <c r="D21" s="184" t="s">
        <v>15</v>
      </c>
      <c r="E21" s="104">
        <v>5</v>
      </c>
      <c r="F21" s="173" t="s">
        <v>203</v>
      </c>
      <c r="G21" s="104">
        <v>0</v>
      </c>
      <c r="H21" s="185" t="s">
        <v>18</v>
      </c>
      <c r="I21" s="120" t="s">
        <v>6</v>
      </c>
      <c r="J21" s="122" t="s">
        <v>16</v>
      </c>
      <c r="L21" s="173"/>
      <c r="M21" s="247"/>
      <c r="W21" s="173"/>
      <c r="X21" s="173"/>
    </row>
    <row r="22" spans="2:24" ht="14.25" customHeight="1">
      <c r="B22" s="101">
        <v>3</v>
      </c>
      <c r="C22" s="102" t="s">
        <v>249</v>
      </c>
      <c r="D22" s="186" t="s">
        <v>16</v>
      </c>
      <c r="E22" s="193">
        <v>2</v>
      </c>
      <c r="F22" s="194" t="s">
        <v>203</v>
      </c>
      <c r="G22" s="193">
        <v>0</v>
      </c>
      <c r="H22" s="245" t="s">
        <v>18</v>
      </c>
      <c r="I22" s="384" t="s">
        <v>36</v>
      </c>
      <c r="J22" s="117" t="s">
        <v>6</v>
      </c>
      <c r="L22" s="171"/>
      <c r="M22" s="250"/>
      <c r="W22" s="173"/>
      <c r="X22" s="173"/>
    </row>
    <row r="23" spans="2:24" ht="14.25" customHeight="1">
      <c r="B23" s="113">
        <v>4</v>
      </c>
      <c r="C23" s="121" t="s">
        <v>246</v>
      </c>
      <c r="D23" s="186" t="s">
        <v>15</v>
      </c>
      <c r="E23" s="193">
        <v>3</v>
      </c>
      <c r="F23" s="194" t="s">
        <v>203</v>
      </c>
      <c r="G23" s="193">
        <v>0</v>
      </c>
      <c r="H23" s="187" t="s">
        <v>6</v>
      </c>
      <c r="I23" s="384" t="s">
        <v>35</v>
      </c>
      <c r="J23" s="122" t="s">
        <v>184</v>
      </c>
      <c r="L23" s="173"/>
      <c r="M23" s="247"/>
      <c r="W23" s="173"/>
      <c r="X23" s="265"/>
    </row>
    <row r="24" spans="2:24" ht="15" customHeight="1" thickBot="1">
      <c r="B24" s="91"/>
      <c r="C24" s="92"/>
      <c r="D24" s="181"/>
      <c r="E24" s="182"/>
      <c r="F24" s="182"/>
      <c r="G24" s="182"/>
      <c r="H24" s="183"/>
      <c r="I24" s="107"/>
      <c r="J24" s="108"/>
      <c r="L24" s="89"/>
      <c r="M24" s="50"/>
      <c r="W24" s="173"/>
      <c r="X24" s="173"/>
    </row>
    <row r="25" spans="2:24" ht="18.75" customHeight="1" thickBot="1">
      <c r="B25" s="610" t="s">
        <v>73</v>
      </c>
      <c r="C25" s="611"/>
      <c r="D25" s="611"/>
      <c r="E25" s="611"/>
      <c r="F25" s="611"/>
      <c r="G25" s="611"/>
      <c r="H25" s="611"/>
      <c r="I25" s="611"/>
      <c r="J25" s="612"/>
      <c r="L25" s="88"/>
      <c r="M25" s="88"/>
      <c r="W25" s="171"/>
      <c r="X25" s="173"/>
    </row>
    <row r="26" spans="2:20" ht="21" customHeight="1">
      <c r="B26" s="98"/>
      <c r="C26" s="98"/>
      <c r="D26" s="98"/>
      <c r="E26" s="98"/>
      <c r="F26" s="88"/>
      <c r="G26" s="88"/>
      <c r="H26" s="88"/>
      <c r="I26" s="88"/>
      <c r="J26" s="188"/>
      <c r="T26" s="188"/>
    </row>
    <row r="27" spans="1:20" ht="21" customHeight="1">
      <c r="A27" s="252"/>
      <c r="B27" s="274"/>
      <c r="C27" s="274"/>
      <c r="D27" s="274"/>
      <c r="E27" s="274"/>
      <c r="F27" s="274"/>
      <c r="G27" s="274"/>
      <c r="H27" s="274"/>
      <c r="I27" s="274"/>
      <c r="J27" s="275"/>
      <c r="K27" s="252"/>
      <c r="L27" s="252"/>
      <c r="M27" s="252"/>
      <c r="N27" s="252"/>
      <c r="O27" s="252"/>
      <c r="P27" s="252"/>
      <c r="Q27" s="252"/>
      <c r="R27" s="252"/>
      <c r="S27" s="252"/>
      <c r="T27" s="275"/>
    </row>
    <row r="28" spans="1:20" ht="26.25" customHeight="1" thickBot="1">
      <c r="A28" s="50"/>
      <c r="B28" s="123" t="s">
        <v>156</v>
      </c>
      <c r="C28" s="123"/>
      <c r="D28" s="123"/>
      <c r="E28" s="123"/>
      <c r="F28" s="50"/>
      <c r="G28" s="123"/>
      <c r="H28" s="123"/>
      <c r="I28" s="123"/>
      <c r="J28" s="273" t="s">
        <v>202</v>
      </c>
      <c r="K28" s="50"/>
      <c r="L28" s="123" t="s">
        <v>157</v>
      </c>
      <c r="M28" s="123"/>
      <c r="N28" s="123"/>
      <c r="O28" s="123"/>
      <c r="P28" s="50"/>
      <c r="Q28" s="123"/>
      <c r="R28" s="123"/>
      <c r="S28" s="123"/>
      <c r="T28" s="273" t="s">
        <v>202</v>
      </c>
    </row>
    <row r="29" spans="1:20" ht="22.5" customHeight="1" thickBot="1">
      <c r="A29" s="50"/>
      <c r="B29" s="553" t="s">
        <v>130</v>
      </c>
      <c r="C29" s="554"/>
      <c r="D29" s="554"/>
      <c r="E29" s="554"/>
      <c r="F29" s="554"/>
      <c r="G29" s="554"/>
      <c r="H29" s="554"/>
      <c r="I29" s="554"/>
      <c r="J29" s="555"/>
      <c r="K29" s="50"/>
      <c r="L29" s="569" t="s">
        <v>138</v>
      </c>
      <c r="M29" s="570"/>
      <c r="N29" s="570"/>
      <c r="O29" s="570"/>
      <c r="P29" s="570"/>
      <c r="Q29" s="570"/>
      <c r="R29" s="570"/>
      <c r="S29" s="570"/>
      <c r="T29" s="571"/>
    </row>
    <row r="30" spans="1:20" ht="18.75" customHeight="1" thickBot="1">
      <c r="A30" s="50"/>
      <c r="B30" s="109" t="s">
        <v>0</v>
      </c>
      <c r="C30" s="110" t="s">
        <v>343</v>
      </c>
      <c r="D30" s="606" t="s">
        <v>344</v>
      </c>
      <c r="E30" s="607"/>
      <c r="F30" s="607"/>
      <c r="G30" s="607"/>
      <c r="H30" s="608"/>
      <c r="I30" s="111" t="s">
        <v>1</v>
      </c>
      <c r="J30" s="112" t="s">
        <v>14</v>
      </c>
      <c r="K30" s="50"/>
      <c r="L30" s="109" t="s">
        <v>0</v>
      </c>
      <c r="M30" s="110" t="s">
        <v>67</v>
      </c>
      <c r="N30" s="606" t="s">
        <v>68</v>
      </c>
      <c r="O30" s="607"/>
      <c r="P30" s="607"/>
      <c r="Q30" s="607"/>
      <c r="R30" s="608"/>
      <c r="S30" s="111" t="s">
        <v>1</v>
      </c>
      <c r="T30" s="112" t="s">
        <v>14</v>
      </c>
    </row>
    <row r="31" spans="2:20" ht="15" customHeight="1">
      <c r="B31" s="129">
        <v>1</v>
      </c>
      <c r="C31" s="130" t="s">
        <v>357</v>
      </c>
      <c r="D31" s="140" t="s">
        <v>7</v>
      </c>
      <c r="E31" s="174">
        <v>0</v>
      </c>
      <c r="F31" s="131" t="s">
        <v>354</v>
      </c>
      <c r="G31" s="174">
        <v>2</v>
      </c>
      <c r="H31" s="132" t="s">
        <v>15</v>
      </c>
      <c r="I31" s="118" t="s">
        <v>60</v>
      </c>
      <c r="J31" s="189" t="s">
        <v>16</v>
      </c>
      <c r="K31" s="50"/>
      <c r="L31" s="129">
        <v>1</v>
      </c>
      <c r="M31" s="130" t="s">
        <v>5</v>
      </c>
      <c r="N31" s="140" t="s">
        <v>60</v>
      </c>
      <c r="O31" s="174">
        <v>0</v>
      </c>
      <c r="P31" s="131" t="s">
        <v>203</v>
      </c>
      <c r="Q31" s="174">
        <v>1</v>
      </c>
      <c r="R31" s="132" t="s">
        <v>6</v>
      </c>
      <c r="S31" s="240" t="s">
        <v>184</v>
      </c>
      <c r="T31" s="119" t="s">
        <v>7</v>
      </c>
    </row>
    <row r="32" spans="2:20" ht="15" customHeight="1">
      <c r="B32" s="113">
        <v>2</v>
      </c>
      <c r="C32" s="121" t="s">
        <v>358</v>
      </c>
      <c r="D32" s="128" t="s">
        <v>16</v>
      </c>
      <c r="E32" s="103">
        <v>5</v>
      </c>
      <c r="F32" s="114" t="s">
        <v>354</v>
      </c>
      <c r="G32" s="103">
        <v>0</v>
      </c>
      <c r="H32" s="115" t="s">
        <v>60</v>
      </c>
      <c r="I32" s="116" t="s">
        <v>15</v>
      </c>
      <c r="J32" s="117" t="s">
        <v>7</v>
      </c>
      <c r="K32" s="50"/>
      <c r="L32" s="113">
        <v>2</v>
      </c>
      <c r="M32" s="121" t="s">
        <v>148</v>
      </c>
      <c r="N32" s="128" t="s">
        <v>7</v>
      </c>
      <c r="O32" s="103">
        <v>2</v>
      </c>
      <c r="P32" s="114" t="s">
        <v>203</v>
      </c>
      <c r="Q32" s="103">
        <v>2</v>
      </c>
      <c r="R32" s="115" t="s">
        <v>18</v>
      </c>
      <c r="S32" s="120" t="s">
        <v>6</v>
      </c>
      <c r="T32" s="117" t="s">
        <v>60</v>
      </c>
    </row>
    <row r="33" spans="2:20" ht="15" customHeight="1">
      <c r="B33" s="113">
        <v>3</v>
      </c>
      <c r="C33" s="102" t="s">
        <v>359</v>
      </c>
      <c r="D33" s="128" t="s">
        <v>7</v>
      </c>
      <c r="E33" s="103">
        <v>2</v>
      </c>
      <c r="F33" s="114" t="s">
        <v>354</v>
      </c>
      <c r="G33" s="103">
        <v>0</v>
      </c>
      <c r="H33" s="100" t="s">
        <v>60</v>
      </c>
      <c r="I33" s="116" t="s">
        <v>16</v>
      </c>
      <c r="J33" s="122" t="s">
        <v>15</v>
      </c>
      <c r="K33" s="50"/>
      <c r="L33" s="113">
        <v>3</v>
      </c>
      <c r="M33" s="102" t="s">
        <v>234</v>
      </c>
      <c r="N33" s="128" t="s">
        <v>60</v>
      </c>
      <c r="O33" s="103">
        <v>0</v>
      </c>
      <c r="P33" s="114"/>
      <c r="Q33" s="103">
        <v>1</v>
      </c>
      <c r="R33" s="100" t="s">
        <v>18</v>
      </c>
      <c r="S33" s="120" t="s">
        <v>6</v>
      </c>
      <c r="T33" s="117" t="s">
        <v>7</v>
      </c>
    </row>
    <row r="34" spans="2:20" ht="15" customHeight="1">
      <c r="B34" s="113">
        <v>4</v>
      </c>
      <c r="C34" s="121" t="s">
        <v>360</v>
      </c>
      <c r="D34" s="128" t="s">
        <v>16</v>
      </c>
      <c r="E34" s="103">
        <v>0</v>
      </c>
      <c r="F34" s="114" t="s">
        <v>354</v>
      </c>
      <c r="G34" s="103">
        <v>1</v>
      </c>
      <c r="H34" s="115" t="s">
        <v>15</v>
      </c>
      <c r="I34" s="120" t="s">
        <v>7</v>
      </c>
      <c r="J34" s="117" t="s">
        <v>60</v>
      </c>
      <c r="K34" s="50"/>
      <c r="L34" s="113">
        <v>4</v>
      </c>
      <c r="M34" s="121" t="s">
        <v>232</v>
      </c>
      <c r="N34" s="128" t="s">
        <v>6</v>
      </c>
      <c r="O34" s="103">
        <v>0</v>
      </c>
      <c r="P34" s="114" t="s">
        <v>203</v>
      </c>
      <c r="Q34" s="103">
        <v>2</v>
      </c>
      <c r="R34" s="115" t="s">
        <v>7</v>
      </c>
      <c r="S34" s="120" t="s">
        <v>184</v>
      </c>
      <c r="T34" s="117" t="s">
        <v>60</v>
      </c>
    </row>
    <row r="35" spans="2:20" ht="15" customHeight="1">
      <c r="B35" s="113">
        <v>5</v>
      </c>
      <c r="C35" s="102" t="s">
        <v>361</v>
      </c>
      <c r="D35" s="99" t="s">
        <v>16</v>
      </c>
      <c r="E35" s="103">
        <v>1</v>
      </c>
      <c r="F35" s="114" t="s">
        <v>354</v>
      </c>
      <c r="G35" s="103">
        <v>0</v>
      </c>
      <c r="H35" s="115" t="s">
        <v>7</v>
      </c>
      <c r="I35" s="120" t="s">
        <v>60</v>
      </c>
      <c r="J35" s="122" t="s">
        <v>15</v>
      </c>
      <c r="K35" s="50"/>
      <c r="L35" s="625" t="s">
        <v>282</v>
      </c>
      <c r="M35" s="626"/>
      <c r="N35" s="626"/>
      <c r="O35" s="626"/>
      <c r="P35" s="626"/>
      <c r="Q35" s="626"/>
      <c r="R35" s="626"/>
      <c r="S35" s="626"/>
      <c r="T35" s="627"/>
    </row>
    <row r="36" spans="2:20" ht="15" customHeight="1">
      <c r="B36" s="113">
        <v>6</v>
      </c>
      <c r="C36" s="121" t="s">
        <v>362</v>
      </c>
      <c r="D36" s="186" t="s">
        <v>15</v>
      </c>
      <c r="E36" s="193">
        <v>8</v>
      </c>
      <c r="F36" s="194" t="s">
        <v>354</v>
      </c>
      <c r="G36" s="193">
        <v>0</v>
      </c>
      <c r="H36" s="187" t="s">
        <v>60</v>
      </c>
      <c r="I36" s="116" t="s">
        <v>16</v>
      </c>
      <c r="J36" s="117" t="s">
        <v>7</v>
      </c>
      <c r="K36" s="50"/>
      <c r="L36" s="628"/>
      <c r="M36" s="629"/>
      <c r="N36" s="629"/>
      <c r="O36" s="629"/>
      <c r="P36" s="629"/>
      <c r="Q36" s="629"/>
      <c r="R36" s="629"/>
      <c r="S36" s="629"/>
      <c r="T36" s="630"/>
    </row>
    <row r="37" spans="2:20" ht="15" customHeight="1" thickBot="1">
      <c r="B37" s="91"/>
      <c r="C37" s="92"/>
      <c r="D37" s="93"/>
      <c r="E37" s="94"/>
      <c r="F37" s="94"/>
      <c r="G37" s="94"/>
      <c r="H37" s="95"/>
      <c r="I37" s="107"/>
      <c r="J37" s="108"/>
      <c r="K37" s="50"/>
      <c r="L37" s="631"/>
      <c r="M37" s="632"/>
      <c r="N37" s="632"/>
      <c r="O37" s="632"/>
      <c r="P37" s="632"/>
      <c r="Q37" s="632"/>
      <c r="R37" s="632"/>
      <c r="S37" s="632"/>
      <c r="T37" s="633"/>
    </row>
    <row r="38" spans="2:20" ht="21" customHeight="1" thickBot="1">
      <c r="B38" s="566" t="s">
        <v>131</v>
      </c>
      <c r="C38" s="567"/>
      <c r="D38" s="567"/>
      <c r="E38" s="567"/>
      <c r="F38" s="567"/>
      <c r="G38" s="567"/>
      <c r="H38" s="567"/>
      <c r="I38" s="567"/>
      <c r="J38" s="568"/>
      <c r="L38" s="566" t="s">
        <v>84</v>
      </c>
      <c r="M38" s="567"/>
      <c r="N38" s="567"/>
      <c r="O38" s="567"/>
      <c r="P38" s="567"/>
      <c r="Q38" s="567"/>
      <c r="R38" s="567"/>
      <c r="S38" s="567"/>
      <c r="T38" s="568"/>
    </row>
    <row r="39" ht="26.25" customHeight="1"/>
    <row r="40" spans="2:20" ht="26.25" customHeight="1" thickBot="1">
      <c r="B40" s="362" t="s">
        <v>287</v>
      </c>
      <c r="C40" s="167"/>
      <c r="D40" s="167"/>
      <c r="E40" s="167"/>
      <c r="F40" s="97"/>
      <c r="G40" s="97"/>
      <c r="H40" s="141"/>
      <c r="J40" s="244" t="s">
        <v>202</v>
      </c>
      <c r="L40" s="123"/>
      <c r="M40" s="123"/>
      <c r="N40" s="123"/>
      <c r="O40" s="123"/>
      <c r="P40" s="97"/>
      <c r="Q40" s="97"/>
      <c r="R40" s="141"/>
      <c r="T40" s="246"/>
    </row>
    <row r="41" spans="2:20" ht="22.5" customHeight="1" thickBot="1">
      <c r="B41" s="553" t="s">
        <v>72</v>
      </c>
      <c r="C41" s="554"/>
      <c r="D41" s="554"/>
      <c r="E41" s="554"/>
      <c r="F41" s="554"/>
      <c r="G41" s="554"/>
      <c r="H41" s="554"/>
      <c r="I41" s="554"/>
      <c r="J41" s="555"/>
      <c r="L41" s="168"/>
      <c r="M41" s="168"/>
      <c r="N41" s="168"/>
      <c r="O41" s="168"/>
      <c r="P41" s="168"/>
      <c r="Q41" s="168"/>
      <c r="R41" s="168"/>
      <c r="S41" s="168"/>
      <c r="T41" s="168"/>
    </row>
    <row r="42" spans="2:20" ht="18.75" customHeight="1" thickBot="1">
      <c r="B42" s="109" t="s">
        <v>0</v>
      </c>
      <c r="C42" s="110" t="s">
        <v>136</v>
      </c>
      <c r="D42" s="606" t="s">
        <v>137</v>
      </c>
      <c r="E42" s="607"/>
      <c r="F42" s="607"/>
      <c r="G42" s="607"/>
      <c r="H42" s="608"/>
      <c r="I42" s="111" t="s">
        <v>1</v>
      </c>
      <c r="J42" s="112" t="s">
        <v>14</v>
      </c>
      <c r="L42" s="169"/>
      <c r="M42" s="89"/>
      <c r="N42" s="173"/>
      <c r="O42" s="104"/>
      <c r="P42" s="173"/>
      <c r="Q42" s="104"/>
      <c r="R42" s="173"/>
      <c r="S42" s="248"/>
      <c r="T42" s="249"/>
    </row>
    <row r="43" spans="2:28" ht="15" customHeight="1">
      <c r="B43" s="129">
        <v>1</v>
      </c>
      <c r="C43" s="130" t="s">
        <v>247</v>
      </c>
      <c r="D43" s="186" t="s">
        <v>16</v>
      </c>
      <c r="E43" s="193">
        <v>0</v>
      </c>
      <c r="F43" s="194" t="s">
        <v>203</v>
      </c>
      <c r="G43" s="193">
        <v>0</v>
      </c>
      <c r="H43" s="187" t="s">
        <v>184</v>
      </c>
      <c r="I43" s="118" t="s">
        <v>6</v>
      </c>
      <c r="J43" s="189" t="s">
        <v>15</v>
      </c>
      <c r="L43" s="173"/>
      <c r="M43" s="247"/>
      <c r="N43" s="173"/>
      <c r="O43" s="104"/>
      <c r="P43" s="173"/>
      <c r="Q43" s="104"/>
      <c r="R43" s="173"/>
      <c r="S43" s="249"/>
      <c r="T43" s="249"/>
      <c r="U43" s="50"/>
      <c r="V43" s="173"/>
      <c r="W43" s="50"/>
      <c r="X43" s="173"/>
      <c r="Y43" s="50"/>
      <c r="Z43" s="248"/>
      <c r="AA43" s="249"/>
      <c r="AB43" s="50"/>
    </row>
    <row r="44" spans="2:28" ht="15" customHeight="1">
      <c r="B44" s="113">
        <v>2</v>
      </c>
      <c r="C44" s="121" t="s">
        <v>248</v>
      </c>
      <c r="D44" s="184" t="s">
        <v>15</v>
      </c>
      <c r="E44" s="104">
        <v>3</v>
      </c>
      <c r="F44" s="173" t="s">
        <v>203</v>
      </c>
      <c r="G44" s="104">
        <v>0</v>
      </c>
      <c r="H44" s="185" t="s">
        <v>6</v>
      </c>
      <c r="I44" s="116" t="s">
        <v>16</v>
      </c>
      <c r="J44" s="122" t="s">
        <v>184</v>
      </c>
      <c r="L44" s="173"/>
      <c r="M44" s="247"/>
      <c r="N44" s="173"/>
      <c r="O44" s="104"/>
      <c r="P44" s="173"/>
      <c r="Q44" s="104"/>
      <c r="R44" s="171"/>
      <c r="S44" s="249"/>
      <c r="T44" s="249"/>
      <c r="U44" s="50"/>
      <c r="V44" s="173"/>
      <c r="W44" s="50"/>
      <c r="X44" s="173"/>
      <c r="Y44" s="50"/>
      <c r="Z44" s="249"/>
      <c r="AA44" s="249"/>
      <c r="AB44" s="50"/>
    </row>
    <row r="45" spans="2:28" ht="15" customHeight="1">
      <c r="B45" s="101">
        <v>3</v>
      </c>
      <c r="C45" s="102" t="s">
        <v>249</v>
      </c>
      <c r="D45" s="186" t="s">
        <v>16</v>
      </c>
      <c r="E45" s="193">
        <v>4</v>
      </c>
      <c r="F45" s="194" t="s">
        <v>203</v>
      </c>
      <c r="G45" s="193">
        <v>0</v>
      </c>
      <c r="H45" s="245" t="s">
        <v>6</v>
      </c>
      <c r="I45" s="116" t="s">
        <v>184</v>
      </c>
      <c r="J45" s="122" t="s">
        <v>15</v>
      </c>
      <c r="L45" s="171"/>
      <c r="M45" s="250"/>
      <c r="N45" s="173"/>
      <c r="O45" s="104"/>
      <c r="P45" s="173"/>
      <c r="Q45" s="104"/>
      <c r="R45" s="173"/>
      <c r="S45" s="248"/>
      <c r="T45" s="249"/>
      <c r="U45" s="50"/>
      <c r="V45" s="173"/>
      <c r="W45" s="50"/>
      <c r="X45" s="171"/>
      <c r="Y45" s="50"/>
      <c r="Z45" s="248"/>
      <c r="AA45" s="249"/>
      <c r="AB45" s="50"/>
    </row>
    <row r="46" spans="2:28" ht="15" customHeight="1">
      <c r="B46" s="113">
        <v>4</v>
      </c>
      <c r="C46" s="121" t="s">
        <v>246</v>
      </c>
      <c r="D46" s="186" t="s">
        <v>15</v>
      </c>
      <c r="E46" s="193">
        <v>3</v>
      </c>
      <c r="F46" s="194" t="s">
        <v>203</v>
      </c>
      <c r="G46" s="193">
        <v>1</v>
      </c>
      <c r="H46" s="187" t="s">
        <v>184</v>
      </c>
      <c r="I46" s="120" t="s">
        <v>6</v>
      </c>
      <c r="J46" s="122" t="s">
        <v>35</v>
      </c>
      <c r="L46" s="173"/>
      <c r="M46" s="247"/>
      <c r="N46" s="171"/>
      <c r="O46" s="104"/>
      <c r="P46" s="173"/>
      <c r="Q46" s="104"/>
      <c r="R46" s="173"/>
      <c r="S46" s="249"/>
      <c r="T46" s="249"/>
      <c r="U46" s="50"/>
      <c r="V46" s="173"/>
      <c r="W46" s="50"/>
      <c r="X46" s="173"/>
      <c r="Y46" s="50"/>
      <c r="Z46" s="249"/>
      <c r="AA46" s="249"/>
      <c r="AB46" s="50"/>
    </row>
    <row r="47" spans="2:28" ht="15" customHeight="1">
      <c r="B47" s="113">
        <v>5</v>
      </c>
      <c r="C47" s="102" t="s">
        <v>49</v>
      </c>
      <c r="D47" s="128" t="s">
        <v>6</v>
      </c>
      <c r="E47" s="103">
        <v>0</v>
      </c>
      <c r="F47" s="114" t="s">
        <v>203</v>
      </c>
      <c r="G47" s="103">
        <v>1</v>
      </c>
      <c r="H47" s="100" t="s">
        <v>18</v>
      </c>
      <c r="I47" s="116" t="s">
        <v>36</v>
      </c>
      <c r="J47" s="122" t="s">
        <v>35</v>
      </c>
      <c r="L47" s="173"/>
      <c r="M47" s="247"/>
      <c r="N47" s="171"/>
      <c r="O47" s="104"/>
      <c r="P47" s="173"/>
      <c r="Q47" s="104"/>
      <c r="R47" s="173"/>
      <c r="S47" s="249"/>
      <c r="T47" s="249"/>
      <c r="U47" s="50"/>
      <c r="V47" s="173"/>
      <c r="W47" s="50"/>
      <c r="X47" s="173"/>
      <c r="Y47" s="50"/>
      <c r="Z47" s="249"/>
      <c r="AA47" s="249"/>
      <c r="AB47" s="50"/>
    </row>
    <row r="48" spans="2:28" ht="15" customHeight="1" thickBot="1">
      <c r="B48" s="91"/>
      <c r="C48" s="92"/>
      <c r="D48" s="181"/>
      <c r="E48" s="182"/>
      <c r="F48" s="182"/>
      <c r="G48" s="182"/>
      <c r="H48" s="183"/>
      <c r="I48" s="256"/>
      <c r="J48" s="257"/>
      <c r="L48" s="89"/>
      <c r="M48" s="50"/>
      <c r="N48" s="171"/>
      <c r="O48" s="104"/>
      <c r="P48" s="173"/>
      <c r="Q48" s="104"/>
      <c r="R48" s="173"/>
      <c r="S48" s="249"/>
      <c r="T48" s="248"/>
      <c r="U48" s="50"/>
      <c r="V48" s="171"/>
      <c r="W48" s="50"/>
      <c r="X48" s="173"/>
      <c r="Y48" s="50"/>
      <c r="Z48" s="249"/>
      <c r="AA48" s="249"/>
      <c r="AB48" s="50"/>
    </row>
    <row r="49" spans="2:28" ht="21" customHeight="1" thickBot="1">
      <c r="B49" s="610" t="s">
        <v>73</v>
      </c>
      <c r="C49" s="611"/>
      <c r="D49" s="611"/>
      <c r="E49" s="611"/>
      <c r="F49" s="611"/>
      <c r="G49" s="611"/>
      <c r="H49" s="611"/>
      <c r="I49" s="611"/>
      <c r="J49" s="612"/>
      <c r="L49" s="88"/>
      <c r="M49" s="88"/>
      <c r="N49" s="88"/>
      <c r="O49" s="88"/>
      <c r="P49" s="88"/>
      <c r="Q49" s="88"/>
      <c r="R49" s="88"/>
      <c r="S49" s="88"/>
      <c r="T49" s="88"/>
      <c r="U49" s="50"/>
      <c r="V49" s="50"/>
      <c r="W49" s="50"/>
      <c r="X49" s="50"/>
      <c r="Y49" s="50"/>
      <c r="Z49" s="50"/>
      <c r="AA49" s="50"/>
      <c r="AB49" s="50"/>
    </row>
  </sheetData>
  <sheetProtection/>
  <mergeCells count="21">
    <mergeCell ref="X3:Y3"/>
    <mergeCell ref="B6:J6"/>
    <mergeCell ref="L6:T6"/>
    <mergeCell ref="B29:J29"/>
    <mergeCell ref="L29:T29"/>
    <mergeCell ref="B3:J3"/>
    <mergeCell ref="L38:T38"/>
    <mergeCell ref="B15:J15"/>
    <mergeCell ref="B25:J25"/>
    <mergeCell ref="B18:J18"/>
    <mergeCell ref="D7:H7"/>
    <mergeCell ref="L35:T37"/>
    <mergeCell ref="N7:R7"/>
    <mergeCell ref="B38:J38"/>
    <mergeCell ref="L15:T15"/>
    <mergeCell ref="D19:H19"/>
    <mergeCell ref="B49:J49"/>
    <mergeCell ref="D30:H30"/>
    <mergeCell ref="N30:R30"/>
    <mergeCell ref="B41:J41"/>
    <mergeCell ref="D42:H42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Footer>&amp;C&amp;A</oddFooter>
  </headerFooter>
  <colBreaks count="1" manualBreakCount="1">
    <brk id="21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E40F5"/>
  </sheetPr>
  <dimension ref="B1:R72"/>
  <sheetViews>
    <sheetView tabSelected="1" view="pageBreakPreview" zoomScale="50" zoomScaleSheetLayoutView="50" zoomScalePageLayoutView="0" workbookViewId="0" topLeftCell="B1">
      <pane xSplit="1" ySplit="3" topLeftCell="C4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B1" sqref="B1"/>
    </sheetView>
  </sheetViews>
  <sheetFormatPr defaultColWidth="9.625" defaultRowHeight="22.5" customHeight="1"/>
  <cols>
    <col min="1" max="1" width="9.625" style="74" customWidth="1"/>
    <col min="2" max="2" width="16.625" style="74" customWidth="1"/>
    <col min="3" max="12" width="12.875" style="74" customWidth="1"/>
    <col min="13" max="16384" width="9.625" style="74" customWidth="1"/>
  </cols>
  <sheetData>
    <row r="1" spans="2:12" ht="22.5" customHeight="1" thickBot="1">
      <c r="B1" s="73" t="s">
        <v>44</v>
      </c>
      <c r="C1" s="73"/>
      <c r="D1" s="73"/>
      <c r="E1" s="73"/>
      <c r="F1" s="73"/>
      <c r="G1" s="378"/>
      <c r="H1" s="139" t="s">
        <v>90</v>
      </c>
      <c r="I1" s="317"/>
      <c r="J1" s="138" t="s">
        <v>255</v>
      </c>
      <c r="K1" s="680" t="s">
        <v>182</v>
      </c>
      <c r="L1" s="681"/>
    </row>
    <row r="2" spans="2:12" ht="28.5" customHeight="1">
      <c r="B2" s="682"/>
      <c r="C2" s="684" t="s">
        <v>62</v>
      </c>
      <c r="D2" s="685"/>
      <c r="E2" s="686" t="s">
        <v>63</v>
      </c>
      <c r="F2" s="685"/>
      <c r="G2" s="685" t="s">
        <v>64</v>
      </c>
      <c r="H2" s="685"/>
      <c r="I2" s="685" t="s">
        <v>65</v>
      </c>
      <c r="J2" s="685"/>
      <c r="K2" s="685" t="s">
        <v>66</v>
      </c>
      <c r="L2" s="687"/>
    </row>
    <row r="3" spans="2:12" ht="21.75" customHeight="1" thickBot="1">
      <c r="B3" s="683"/>
      <c r="C3" s="688" t="s">
        <v>45</v>
      </c>
      <c r="D3" s="689"/>
      <c r="E3" s="690" t="s">
        <v>45</v>
      </c>
      <c r="F3" s="689"/>
      <c r="G3" s="689" t="s">
        <v>45</v>
      </c>
      <c r="H3" s="689"/>
      <c r="I3" s="689" t="s">
        <v>45</v>
      </c>
      <c r="J3" s="689"/>
      <c r="K3" s="689" t="s">
        <v>45</v>
      </c>
      <c r="L3" s="691"/>
    </row>
    <row r="4" spans="2:14" ht="26.25" customHeight="1">
      <c r="B4" s="692" t="s">
        <v>149</v>
      </c>
      <c r="C4" s="693"/>
      <c r="D4" s="694"/>
      <c r="E4" s="195"/>
      <c r="F4" s="316"/>
      <c r="G4" s="195"/>
      <c r="H4" s="196"/>
      <c r="I4" s="695" t="s">
        <v>162</v>
      </c>
      <c r="J4" s="696"/>
      <c r="K4" s="195"/>
      <c r="L4" s="197"/>
      <c r="N4" s="75"/>
    </row>
    <row r="5" spans="2:14" ht="26.25" customHeight="1">
      <c r="B5" s="637"/>
      <c r="C5" s="198"/>
      <c r="D5" s="199"/>
      <c r="E5" s="200"/>
      <c r="F5" s="199"/>
      <c r="G5" s="201"/>
      <c r="H5" s="199"/>
      <c r="I5" s="356" t="s">
        <v>240</v>
      </c>
      <c r="J5" s="357" t="s">
        <v>143</v>
      </c>
      <c r="K5" s="202"/>
      <c r="L5" s="203"/>
      <c r="N5" s="75"/>
    </row>
    <row r="6" spans="2:14" ht="26.25" customHeight="1">
      <c r="B6" s="636" t="s">
        <v>150</v>
      </c>
      <c r="C6" s="698" t="s">
        <v>281</v>
      </c>
      <c r="D6" s="699"/>
      <c r="E6" s="677" t="s">
        <v>252</v>
      </c>
      <c r="F6" s="659"/>
      <c r="G6" s="663" t="s">
        <v>171</v>
      </c>
      <c r="H6" s="664"/>
      <c r="I6" s="207"/>
      <c r="J6" s="205"/>
      <c r="K6" s="663" t="s">
        <v>175</v>
      </c>
      <c r="L6" s="716"/>
      <c r="N6" s="75"/>
    </row>
    <row r="7" spans="2:14" ht="26.25" customHeight="1" thickBot="1">
      <c r="B7" s="692"/>
      <c r="C7" s="700"/>
      <c r="D7" s="701"/>
      <c r="E7" s="697"/>
      <c r="F7" s="667"/>
      <c r="G7" s="354" t="s">
        <v>240</v>
      </c>
      <c r="H7" s="355" t="s">
        <v>127</v>
      </c>
      <c r="I7" s="211"/>
      <c r="J7" s="209"/>
      <c r="K7" s="354" t="s">
        <v>266</v>
      </c>
      <c r="L7" s="358" t="s">
        <v>143</v>
      </c>
      <c r="N7" s="75"/>
    </row>
    <row r="8" spans="2:14" ht="26.25" customHeight="1" thickTop="1">
      <c r="B8" s="702" t="s">
        <v>151</v>
      </c>
      <c r="C8" s="665" t="s">
        <v>289</v>
      </c>
      <c r="D8" s="674"/>
      <c r="E8" s="678" t="s">
        <v>289</v>
      </c>
      <c r="F8" s="679"/>
      <c r="G8" s="212"/>
      <c r="H8" s="267"/>
      <c r="I8" s="719" t="s">
        <v>163</v>
      </c>
      <c r="J8" s="720"/>
      <c r="K8" s="212"/>
      <c r="L8" s="213"/>
      <c r="N8" s="75"/>
    </row>
    <row r="9" spans="2:14" ht="26.25" customHeight="1">
      <c r="B9" s="637"/>
      <c r="C9" s="675"/>
      <c r="D9" s="676"/>
      <c r="E9" s="660"/>
      <c r="F9" s="661"/>
      <c r="G9" s="201"/>
      <c r="H9" s="199"/>
      <c r="I9" s="356" t="s">
        <v>124</v>
      </c>
      <c r="J9" s="357" t="s">
        <v>141</v>
      </c>
      <c r="K9" s="201"/>
      <c r="L9" s="215"/>
      <c r="N9" s="75"/>
    </row>
    <row r="10" spans="2:14" ht="26.25" customHeight="1">
      <c r="B10" s="636" t="s">
        <v>152</v>
      </c>
      <c r="C10" s="703" t="s">
        <v>166</v>
      </c>
      <c r="D10" s="704"/>
      <c r="E10" s="207"/>
      <c r="F10" s="205"/>
      <c r="G10" s="655" t="s">
        <v>125</v>
      </c>
      <c r="H10" s="656"/>
      <c r="I10" s="207"/>
      <c r="J10" s="205"/>
      <c r="K10" s="717" t="s">
        <v>176</v>
      </c>
      <c r="L10" s="718"/>
      <c r="N10" s="75"/>
    </row>
    <row r="11" spans="2:14" ht="26.25" customHeight="1">
      <c r="B11" s="692"/>
      <c r="C11" s="371" t="s">
        <v>241</v>
      </c>
      <c r="D11" s="372" t="s">
        <v>141</v>
      </c>
      <c r="E11" s="211"/>
      <c r="F11" s="209"/>
      <c r="G11" s="375" t="s">
        <v>242</v>
      </c>
      <c r="H11" s="357" t="s">
        <v>126</v>
      </c>
      <c r="I11" s="211"/>
      <c r="J11" s="209"/>
      <c r="K11" s="373" t="s">
        <v>226</v>
      </c>
      <c r="L11" s="374" t="s">
        <v>180</v>
      </c>
      <c r="N11" s="75"/>
    </row>
    <row r="12" spans="2:14" ht="26.25" customHeight="1">
      <c r="B12" s="636" t="s">
        <v>153</v>
      </c>
      <c r="C12" s="665" t="s">
        <v>288</v>
      </c>
      <c r="D12" s="674"/>
      <c r="E12" s="677" t="s">
        <v>288</v>
      </c>
      <c r="F12" s="659"/>
      <c r="G12" s="207"/>
      <c r="H12" s="205"/>
      <c r="I12" s="663" t="s">
        <v>164</v>
      </c>
      <c r="J12" s="664"/>
      <c r="K12" s="263"/>
      <c r="L12" s="266"/>
      <c r="N12" s="75"/>
    </row>
    <row r="13" spans="2:14" ht="26.25" customHeight="1">
      <c r="B13" s="637"/>
      <c r="C13" s="675"/>
      <c r="D13" s="676"/>
      <c r="E13" s="660"/>
      <c r="F13" s="661"/>
      <c r="G13" s="201"/>
      <c r="H13" s="199"/>
      <c r="I13" s="356" t="s">
        <v>216</v>
      </c>
      <c r="J13" s="357" t="s">
        <v>168</v>
      </c>
      <c r="K13" s="201"/>
      <c r="L13" s="215"/>
      <c r="N13" s="75"/>
    </row>
    <row r="14" spans="2:14" ht="26.25" customHeight="1">
      <c r="B14" s="636" t="s">
        <v>154</v>
      </c>
      <c r="C14" s="634"/>
      <c r="D14" s="635"/>
      <c r="E14" s="269"/>
      <c r="F14" s="270"/>
      <c r="G14" s="663" t="s">
        <v>172</v>
      </c>
      <c r="H14" s="664"/>
      <c r="I14" s="207"/>
      <c r="J14" s="205"/>
      <c r="K14" s="655" t="s">
        <v>177</v>
      </c>
      <c r="L14" s="662"/>
      <c r="N14" s="75"/>
    </row>
    <row r="15" spans="2:18" ht="26.25" customHeight="1">
      <c r="B15" s="637"/>
      <c r="C15" s="214"/>
      <c r="D15" s="199"/>
      <c r="E15" s="201"/>
      <c r="F15" s="199"/>
      <c r="G15" s="356" t="s">
        <v>241</v>
      </c>
      <c r="H15" s="357" t="s">
        <v>168</v>
      </c>
      <c r="I15" s="201"/>
      <c r="J15" s="199"/>
      <c r="K15" s="356" t="s">
        <v>250</v>
      </c>
      <c r="L15" s="407" t="s">
        <v>142</v>
      </c>
      <c r="N15" s="705"/>
      <c r="O15" s="705"/>
      <c r="P15" s="705"/>
      <c r="Q15" s="705"/>
      <c r="R15" s="705"/>
    </row>
    <row r="16" spans="2:18" ht="26.25" customHeight="1">
      <c r="B16" s="692" t="s">
        <v>155</v>
      </c>
      <c r="C16" s="634"/>
      <c r="D16" s="635"/>
      <c r="E16" s="655" t="s">
        <v>125</v>
      </c>
      <c r="F16" s="656"/>
      <c r="G16" s="206"/>
      <c r="H16" s="205"/>
      <c r="I16" s="207"/>
      <c r="J16" s="205"/>
      <c r="K16" s="263"/>
      <c r="L16" s="266"/>
      <c r="N16" s="705"/>
      <c r="O16" s="705"/>
      <c r="P16" s="705"/>
      <c r="Q16" s="705"/>
      <c r="R16" s="705"/>
    </row>
    <row r="17" spans="2:14" ht="26.25" customHeight="1">
      <c r="B17" s="637"/>
      <c r="C17" s="214"/>
      <c r="D17" s="199"/>
      <c r="E17" s="450" t="s">
        <v>251</v>
      </c>
      <c r="F17" s="451" t="s">
        <v>126</v>
      </c>
      <c r="G17" s="210"/>
      <c r="H17" s="209"/>
      <c r="I17" s="201"/>
      <c r="J17" s="199"/>
      <c r="K17" s="201"/>
      <c r="L17" s="215"/>
      <c r="N17" s="75"/>
    </row>
    <row r="18" spans="2:14" ht="26.25" customHeight="1">
      <c r="B18" s="636" t="s">
        <v>156</v>
      </c>
      <c r="C18" s="708" t="s">
        <v>285</v>
      </c>
      <c r="D18" s="659"/>
      <c r="E18" s="658" t="s">
        <v>285</v>
      </c>
      <c r="F18" s="659"/>
      <c r="G18" s="207"/>
      <c r="H18" s="205"/>
      <c r="I18" s="207"/>
      <c r="J18" s="205"/>
      <c r="K18" s="663" t="s">
        <v>175</v>
      </c>
      <c r="L18" s="721"/>
      <c r="N18" s="75"/>
    </row>
    <row r="19" spans="2:14" ht="26.25" customHeight="1" thickBot="1">
      <c r="B19" s="692"/>
      <c r="C19" s="666"/>
      <c r="D19" s="667"/>
      <c r="E19" s="697"/>
      <c r="F19" s="667"/>
      <c r="G19" s="217"/>
      <c r="H19" s="216"/>
      <c r="I19" s="218"/>
      <c r="J19" s="219"/>
      <c r="K19" s="452" t="s">
        <v>240</v>
      </c>
      <c r="L19" s="453" t="s">
        <v>179</v>
      </c>
      <c r="N19" s="75"/>
    </row>
    <row r="20" spans="2:14" ht="26.25" customHeight="1" thickTop="1">
      <c r="B20" s="712" t="s">
        <v>157</v>
      </c>
      <c r="C20" s="722" t="s">
        <v>324</v>
      </c>
      <c r="D20" s="656"/>
      <c r="E20" s="677" t="s">
        <v>284</v>
      </c>
      <c r="F20" s="659"/>
      <c r="G20" s="655" t="s">
        <v>125</v>
      </c>
      <c r="H20" s="656"/>
      <c r="I20" s="729" t="s">
        <v>280</v>
      </c>
      <c r="J20" s="699"/>
      <c r="K20" s="655" t="s">
        <v>176</v>
      </c>
      <c r="L20" s="662"/>
      <c r="N20" s="75"/>
    </row>
    <row r="21" spans="2:14" ht="26.25" customHeight="1">
      <c r="B21" s="641"/>
      <c r="C21" s="456" t="s">
        <v>240</v>
      </c>
      <c r="D21" s="457" t="s">
        <v>143</v>
      </c>
      <c r="E21" s="660"/>
      <c r="F21" s="661"/>
      <c r="G21" s="450" t="s">
        <v>124</v>
      </c>
      <c r="H21" s="451" t="s">
        <v>170</v>
      </c>
      <c r="I21" s="730"/>
      <c r="J21" s="731"/>
      <c r="K21" s="454" t="s">
        <v>279</v>
      </c>
      <c r="L21" s="455" t="s">
        <v>141</v>
      </c>
      <c r="N21" s="75"/>
    </row>
    <row r="22" spans="2:14" ht="26.25" customHeight="1">
      <c r="B22" s="692" t="s">
        <v>158</v>
      </c>
      <c r="C22" s="665" t="s">
        <v>284</v>
      </c>
      <c r="D22" s="659"/>
      <c r="E22" s="715"/>
      <c r="F22" s="635"/>
      <c r="G22" s="271"/>
      <c r="H22" s="272"/>
      <c r="I22" s="727" t="s">
        <v>173</v>
      </c>
      <c r="J22" s="728"/>
      <c r="K22" s="223"/>
      <c r="L22" s="224"/>
      <c r="N22" s="75"/>
    </row>
    <row r="23" spans="2:14" ht="26.25" customHeight="1">
      <c r="B23" s="637"/>
      <c r="C23" s="675"/>
      <c r="D23" s="661"/>
      <c r="E23" s="200"/>
      <c r="F23" s="199"/>
      <c r="G23" s="201"/>
      <c r="H23" s="199"/>
      <c r="I23" s="369" t="s">
        <v>226</v>
      </c>
      <c r="J23" s="368" t="s">
        <v>168</v>
      </c>
      <c r="K23" s="201"/>
      <c r="L23" s="215"/>
      <c r="N23" s="75"/>
    </row>
    <row r="24" spans="2:14" ht="26.25" customHeight="1">
      <c r="B24" s="636" t="s">
        <v>159</v>
      </c>
      <c r="C24" s="204"/>
      <c r="D24" s="205"/>
      <c r="E24" s="663" t="s">
        <v>215</v>
      </c>
      <c r="F24" s="664"/>
      <c r="G24" s="207"/>
      <c r="H24" s="205"/>
      <c r="I24" s="668" t="s">
        <v>163</v>
      </c>
      <c r="J24" s="669"/>
      <c r="K24" s="263"/>
      <c r="L24" s="266"/>
      <c r="N24" s="75"/>
    </row>
    <row r="25" spans="2:12" ht="26.25" customHeight="1">
      <c r="B25" s="637"/>
      <c r="C25" s="214"/>
      <c r="D25" s="199"/>
      <c r="E25" s="454" t="s">
        <v>240</v>
      </c>
      <c r="F25" s="451" t="s">
        <v>180</v>
      </c>
      <c r="G25" s="201"/>
      <c r="H25" s="199"/>
      <c r="I25" s="454" t="s">
        <v>240</v>
      </c>
      <c r="J25" s="451" t="s">
        <v>179</v>
      </c>
      <c r="K25" s="201"/>
      <c r="L25" s="215"/>
    </row>
    <row r="26" spans="2:12" ht="26.25" customHeight="1">
      <c r="B26" s="707" t="s">
        <v>160</v>
      </c>
      <c r="C26" s="268"/>
      <c r="D26" s="264"/>
      <c r="E26" s="655" t="s">
        <v>125</v>
      </c>
      <c r="F26" s="656"/>
      <c r="G26" s="207"/>
      <c r="H26" s="205"/>
      <c r="I26" s="207"/>
      <c r="J26" s="205"/>
      <c r="K26" s="655" t="s">
        <v>177</v>
      </c>
      <c r="L26" s="662"/>
    </row>
    <row r="27" spans="2:12" ht="26.25" customHeight="1">
      <c r="B27" s="707"/>
      <c r="C27" s="220"/>
      <c r="D27" s="199"/>
      <c r="E27" s="450" t="s">
        <v>124</v>
      </c>
      <c r="F27" s="451" t="s">
        <v>170</v>
      </c>
      <c r="G27" s="202"/>
      <c r="H27" s="222"/>
      <c r="I27" s="202"/>
      <c r="J27" s="222"/>
      <c r="K27" s="454" t="s">
        <v>250</v>
      </c>
      <c r="L27" s="455" t="s">
        <v>142</v>
      </c>
    </row>
    <row r="28" spans="2:12" ht="26.25" customHeight="1">
      <c r="B28" s="707" t="s">
        <v>253</v>
      </c>
      <c r="C28" s="725" t="s">
        <v>125</v>
      </c>
      <c r="D28" s="726"/>
      <c r="E28" s="658" t="s">
        <v>285</v>
      </c>
      <c r="F28" s="659"/>
      <c r="G28" s="263"/>
      <c r="H28" s="264"/>
      <c r="I28" s="663" t="s">
        <v>174</v>
      </c>
      <c r="J28" s="664"/>
      <c r="K28" s="207"/>
      <c r="L28" s="208"/>
    </row>
    <row r="29" spans="2:12" ht="26.25" customHeight="1">
      <c r="B29" s="707"/>
      <c r="C29" s="484" t="s">
        <v>124</v>
      </c>
      <c r="D29" s="451" t="s">
        <v>170</v>
      </c>
      <c r="E29" s="660"/>
      <c r="F29" s="661"/>
      <c r="G29" s="225"/>
      <c r="H29" s="226"/>
      <c r="I29" s="454" t="s">
        <v>250</v>
      </c>
      <c r="J29" s="451" t="s">
        <v>141</v>
      </c>
      <c r="K29" s="202"/>
      <c r="L29" s="203"/>
    </row>
    <row r="30" spans="2:12" ht="26.25" customHeight="1">
      <c r="B30" s="707" t="s">
        <v>254</v>
      </c>
      <c r="C30" s="670" t="s">
        <v>125</v>
      </c>
      <c r="D30" s="671"/>
      <c r="E30" s="271"/>
      <c r="F30" s="272"/>
      <c r="G30" s="263"/>
      <c r="H30" s="264"/>
      <c r="I30" s="642" t="s">
        <v>178</v>
      </c>
      <c r="J30" s="650"/>
      <c r="K30" s="713" t="s">
        <v>176</v>
      </c>
      <c r="L30" s="714"/>
    </row>
    <row r="31" spans="2:12" ht="26.25" customHeight="1">
      <c r="B31" s="707"/>
      <c r="C31" s="214" t="s">
        <v>251</v>
      </c>
      <c r="D31" s="199" t="s">
        <v>126</v>
      </c>
      <c r="E31" s="201"/>
      <c r="F31" s="199"/>
      <c r="G31" s="225"/>
      <c r="H31" s="226"/>
      <c r="I31" s="651"/>
      <c r="J31" s="652"/>
      <c r="K31" s="376" t="s">
        <v>226</v>
      </c>
      <c r="L31" s="377" t="s">
        <v>180</v>
      </c>
    </row>
    <row r="32" spans="2:12" ht="26.25" customHeight="1">
      <c r="B32" s="636" t="s">
        <v>161</v>
      </c>
      <c r="C32" s="665" t="s">
        <v>290</v>
      </c>
      <c r="D32" s="659"/>
      <c r="E32" s="672" t="s">
        <v>169</v>
      </c>
      <c r="F32" s="673"/>
      <c r="G32" s="207"/>
      <c r="H32" s="205"/>
      <c r="I32" s="642" t="s">
        <v>178</v>
      </c>
      <c r="J32" s="643"/>
      <c r="K32" s="642" t="s">
        <v>178</v>
      </c>
      <c r="L32" s="646"/>
    </row>
    <row r="33" spans="2:12" ht="26.25" customHeight="1" thickBot="1">
      <c r="B33" s="711"/>
      <c r="C33" s="666"/>
      <c r="D33" s="667"/>
      <c r="E33" s="202" t="s">
        <v>240</v>
      </c>
      <c r="F33" s="222" t="s">
        <v>179</v>
      </c>
      <c r="G33" s="217"/>
      <c r="H33" s="216"/>
      <c r="I33" s="644"/>
      <c r="J33" s="645"/>
      <c r="K33" s="644"/>
      <c r="L33" s="647"/>
    </row>
    <row r="34" spans="2:12" ht="26.25" customHeight="1" thickTop="1">
      <c r="B34" s="702" t="s">
        <v>267</v>
      </c>
      <c r="C34" s="634" t="s">
        <v>167</v>
      </c>
      <c r="D34" s="635"/>
      <c r="E34" s="212"/>
      <c r="F34" s="267"/>
      <c r="G34" s="212"/>
      <c r="H34" s="227"/>
      <c r="I34" s="723" t="s">
        <v>173</v>
      </c>
      <c r="J34" s="724"/>
      <c r="K34" s="653" t="s">
        <v>178</v>
      </c>
      <c r="L34" s="654"/>
    </row>
    <row r="35" spans="2:12" ht="26.25" customHeight="1">
      <c r="B35" s="692"/>
      <c r="C35" s="400" t="s">
        <v>240</v>
      </c>
      <c r="D35" s="209" t="s">
        <v>127</v>
      </c>
      <c r="E35" s="211"/>
      <c r="F35" s="209"/>
      <c r="G35" s="211"/>
      <c r="H35" s="228"/>
      <c r="I35" s="401" t="s">
        <v>385</v>
      </c>
      <c r="J35" s="402" t="s">
        <v>142</v>
      </c>
      <c r="K35" s="644"/>
      <c r="L35" s="647"/>
    </row>
    <row r="36" spans="2:12" ht="26.25" customHeight="1">
      <c r="B36" s="636" t="s">
        <v>267</v>
      </c>
      <c r="C36" s="638" t="s">
        <v>306</v>
      </c>
      <c r="D36" s="639"/>
      <c r="E36" s="207"/>
      <c r="F36" s="205"/>
      <c r="G36" s="207"/>
      <c r="H36" s="403"/>
      <c r="I36" s="207"/>
      <c r="J36" s="205"/>
      <c r="K36" s="207"/>
      <c r="L36" s="208"/>
    </row>
    <row r="37" spans="2:12" ht="26.25" customHeight="1">
      <c r="B37" s="637"/>
      <c r="C37" s="405" t="s">
        <v>366</v>
      </c>
      <c r="D37" s="379" t="s">
        <v>323</v>
      </c>
      <c r="E37" s="201"/>
      <c r="F37" s="199"/>
      <c r="G37" s="201"/>
      <c r="H37" s="404"/>
      <c r="I37" s="201"/>
      <c r="J37" s="199"/>
      <c r="K37" s="202"/>
      <c r="L37" s="203"/>
    </row>
    <row r="38" spans="2:12" ht="26.25" customHeight="1">
      <c r="B38" s="640" t="s">
        <v>292</v>
      </c>
      <c r="C38" s="708" t="s">
        <v>291</v>
      </c>
      <c r="D38" s="659"/>
      <c r="E38" s="207"/>
      <c r="F38" s="205"/>
      <c r="G38" s="658" t="s">
        <v>298</v>
      </c>
      <c r="H38" s="659"/>
      <c r="I38" s="223"/>
      <c r="J38" s="359"/>
      <c r="K38" s="642" t="s">
        <v>178</v>
      </c>
      <c r="L38" s="646"/>
    </row>
    <row r="39" spans="2:12" ht="26.25" customHeight="1">
      <c r="B39" s="706"/>
      <c r="C39" s="675"/>
      <c r="D39" s="661"/>
      <c r="E39" s="201"/>
      <c r="F39" s="199"/>
      <c r="G39" s="660"/>
      <c r="H39" s="661"/>
      <c r="I39" s="201"/>
      <c r="J39" s="199"/>
      <c r="K39" s="648"/>
      <c r="L39" s="649"/>
    </row>
    <row r="40" spans="2:12" ht="26.25" customHeight="1">
      <c r="B40" s="640" t="s">
        <v>295</v>
      </c>
      <c r="C40" s="638" t="s">
        <v>321</v>
      </c>
      <c r="D40" s="639"/>
      <c r="E40" s="269"/>
      <c r="F40" s="270"/>
      <c r="G40" s="207"/>
      <c r="H40" s="205"/>
      <c r="I40" s="207"/>
      <c r="J40" s="205"/>
      <c r="K40" s="207"/>
      <c r="L40" s="208"/>
    </row>
    <row r="41" spans="2:12" ht="26.25" customHeight="1">
      <c r="B41" s="641"/>
      <c r="C41" s="405" t="s">
        <v>240</v>
      </c>
      <c r="D41" s="379" t="s">
        <v>322</v>
      </c>
      <c r="E41" s="221"/>
      <c r="F41" s="222"/>
      <c r="G41" s="202"/>
      <c r="H41" s="222"/>
      <c r="I41" s="202"/>
      <c r="J41" s="222"/>
      <c r="K41" s="202"/>
      <c r="L41" s="203"/>
    </row>
    <row r="42" spans="2:12" ht="26.25" customHeight="1">
      <c r="B42" s="640" t="s">
        <v>296</v>
      </c>
      <c r="C42" s="634"/>
      <c r="D42" s="635"/>
      <c r="E42" s="642" t="s">
        <v>178</v>
      </c>
      <c r="F42" s="643"/>
      <c r="G42" s="658" t="s">
        <v>299</v>
      </c>
      <c r="H42" s="659"/>
      <c r="I42" s="207"/>
      <c r="J42" s="205"/>
      <c r="K42" s="642" t="s">
        <v>178</v>
      </c>
      <c r="L42" s="646"/>
    </row>
    <row r="43" spans="2:12" ht="26.25" customHeight="1">
      <c r="B43" s="641"/>
      <c r="C43" s="214"/>
      <c r="D43" s="199"/>
      <c r="E43" s="648"/>
      <c r="F43" s="657"/>
      <c r="G43" s="660"/>
      <c r="H43" s="661"/>
      <c r="I43" s="202"/>
      <c r="J43" s="222"/>
      <c r="K43" s="648"/>
      <c r="L43" s="649"/>
    </row>
    <row r="44" spans="2:12" ht="26.25" customHeight="1">
      <c r="B44" s="640" t="s">
        <v>297</v>
      </c>
      <c r="C44" s="638" t="s">
        <v>307</v>
      </c>
      <c r="D44" s="639"/>
      <c r="E44" s="269"/>
      <c r="F44" s="270"/>
      <c r="G44" s="658" t="s">
        <v>371</v>
      </c>
      <c r="H44" s="659"/>
      <c r="I44" s="207"/>
      <c r="J44" s="205"/>
      <c r="K44" s="642" t="s">
        <v>178</v>
      </c>
      <c r="L44" s="646"/>
    </row>
    <row r="45" spans="2:12" ht="26.25" customHeight="1">
      <c r="B45" s="641"/>
      <c r="C45" s="405" t="s">
        <v>368</v>
      </c>
      <c r="D45" s="379" t="s">
        <v>308</v>
      </c>
      <c r="E45" s="221"/>
      <c r="F45" s="222"/>
      <c r="G45" s="660"/>
      <c r="H45" s="661"/>
      <c r="I45" s="202"/>
      <c r="J45" s="222"/>
      <c r="K45" s="648"/>
      <c r="L45" s="649"/>
    </row>
    <row r="46" spans="2:12" ht="26.25" customHeight="1">
      <c r="B46" s="640" t="s">
        <v>293</v>
      </c>
      <c r="C46" s="642" t="s">
        <v>178</v>
      </c>
      <c r="D46" s="643"/>
      <c r="E46" s="269"/>
      <c r="F46" s="270"/>
      <c r="G46" s="207"/>
      <c r="H46" s="205"/>
      <c r="I46" s="642" t="s">
        <v>178</v>
      </c>
      <c r="J46" s="650"/>
      <c r="K46" s="642" t="s">
        <v>178</v>
      </c>
      <c r="L46" s="646"/>
    </row>
    <row r="47" spans="2:12" ht="26.25" customHeight="1">
      <c r="B47" s="641"/>
      <c r="C47" s="644"/>
      <c r="D47" s="645"/>
      <c r="E47" s="221"/>
      <c r="F47" s="222"/>
      <c r="G47" s="202"/>
      <c r="H47" s="222"/>
      <c r="I47" s="651"/>
      <c r="J47" s="652"/>
      <c r="K47" s="648"/>
      <c r="L47" s="649"/>
    </row>
    <row r="48" spans="2:12" ht="26.25" customHeight="1">
      <c r="B48" s="640" t="s">
        <v>294</v>
      </c>
      <c r="C48" s="634"/>
      <c r="D48" s="635"/>
      <c r="E48" s="269"/>
      <c r="F48" s="270"/>
      <c r="G48" s="207"/>
      <c r="H48" s="205"/>
      <c r="I48" s="642" t="s">
        <v>178</v>
      </c>
      <c r="J48" s="643"/>
      <c r="K48" s="642" t="s">
        <v>178</v>
      </c>
      <c r="L48" s="646"/>
    </row>
    <row r="49" spans="2:12" ht="26.25" customHeight="1">
      <c r="B49" s="641"/>
      <c r="C49" s="214"/>
      <c r="D49" s="199"/>
      <c r="E49" s="202"/>
      <c r="F49" s="222"/>
      <c r="G49" s="202"/>
      <c r="H49" s="222"/>
      <c r="I49" s="644"/>
      <c r="J49" s="645"/>
      <c r="K49" s="644"/>
      <c r="L49" s="647"/>
    </row>
    <row r="50" spans="2:12" ht="26.25" customHeight="1">
      <c r="B50" s="636"/>
      <c r="C50" s="363"/>
      <c r="D50" s="364"/>
      <c r="E50" s="269"/>
      <c r="F50" s="270"/>
      <c r="G50" s="207"/>
      <c r="H50" s="205"/>
      <c r="I50" s="207"/>
      <c r="J50" s="205"/>
      <c r="K50" s="263"/>
      <c r="L50" s="266"/>
    </row>
    <row r="51" spans="2:12" ht="26.25" customHeight="1" thickBot="1">
      <c r="B51" s="637"/>
      <c r="C51" s="214"/>
      <c r="D51" s="199"/>
      <c r="E51" s="221"/>
      <c r="F51" s="222"/>
      <c r="G51" s="202"/>
      <c r="H51" s="222"/>
      <c r="I51" s="202"/>
      <c r="J51" s="222"/>
      <c r="K51" s="211"/>
      <c r="L51" s="229"/>
    </row>
    <row r="52" spans="2:12" ht="26.25" customHeight="1" thickTop="1">
      <c r="B52" s="709" t="s">
        <v>76</v>
      </c>
      <c r="C52" s="253" t="s">
        <v>165</v>
      </c>
      <c r="D52" s="230" t="s">
        <v>77</v>
      </c>
      <c r="E52" s="230" t="s">
        <v>78</v>
      </c>
      <c r="F52" s="230" t="s">
        <v>79</v>
      </c>
      <c r="G52" s="230" t="s">
        <v>80</v>
      </c>
      <c r="H52" s="230" t="s">
        <v>81</v>
      </c>
      <c r="I52" s="230" t="s">
        <v>82</v>
      </c>
      <c r="J52" s="230" t="s">
        <v>7</v>
      </c>
      <c r="K52" s="230" t="s">
        <v>21</v>
      </c>
      <c r="L52" s="231" t="s">
        <v>93</v>
      </c>
    </row>
    <row r="53" spans="2:12" ht="26.25" customHeight="1" thickBot="1">
      <c r="B53" s="710"/>
      <c r="C53" s="254" t="s">
        <v>328</v>
      </c>
      <c r="D53" s="232" t="s">
        <v>329</v>
      </c>
      <c r="E53" s="232" t="s">
        <v>330</v>
      </c>
      <c r="F53" s="232" t="s">
        <v>331</v>
      </c>
      <c r="G53" s="232">
        <v>0</v>
      </c>
      <c r="H53" s="232" t="s">
        <v>332</v>
      </c>
      <c r="I53" s="232" t="s">
        <v>181</v>
      </c>
      <c r="J53" s="232" t="s">
        <v>300</v>
      </c>
      <c r="K53" s="232">
        <v>0</v>
      </c>
      <c r="L53" s="233"/>
    </row>
    <row r="54" spans="3:12" ht="22.5" customHeight="1"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3:12" ht="22.5" customHeight="1">
      <c r="C55" s="166"/>
      <c r="D55" s="166"/>
      <c r="E55" s="166"/>
      <c r="F55" s="166"/>
      <c r="G55" s="166"/>
      <c r="H55" s="166"/>
      <c r="I55" s="166"/>
      <c r="J55" s="166"/>
      <c r="K55" s="166"/>
      <c r="L55" s="166"/>
    </row>
    <row r="56" spans="3:12" ht="22.5" customHeight="1">
      <c r="C56" s="166"/>
      <c r="D56" s="166"/>
      <c r="E56" s="166"/>
      <c r="F56" s="166"/>
      <c r="G56" s="166"/>
      <c r="H56" s="166"/>
      <c r="I56" s="166"/>
      <c r="J56" s="166"/>
      <c r="K56" s="166"/>
      <c r="L56" s="166"/>
    </row>
    <row r="57" spans="3:12" ht="22.5" customHeight="1">
      <c r="C57" s="166"/>
      <c r="D57" s="166"/>
      <c r="E57" s="166"/>
      <c r="F57" s="166"/>
      <c r="G57" s="166"/>
      <c r="H57" s="166"/>
      <c r="I57" s="166"/>
      <c r="J57" s="166"/>
      <c r="K57" s="166"/>
      <c r="L57" s="166"/>
    </row>
    <row r="58" spans="3:12" ht="22.5" customHeight="1">
      <c r="C58" s="166"/>
      <c r="D58" s="166"/>
      <c r="E58" s="166"/>
      <c r="F58" s="166"/>
      <c r="G58" s="166"/>
      <c r="H58" s="166"/>
      <c r="I58" s="166"/>
      <c r="J58" s="166"/>
      <c r="K58" s="166"/>
      <c r="L58" s="166"/>
    </row>
    <row r="59" spans="3:12" ht="22.5" customHeight="1">
      <c r="C59" s="166"/>
      <c r="D59" s="166"/>
      <c r="E59" s="166"/>
      <c r="F59" s="166"/>
      <c r="G59" s="166"/>
      <c r="H59" s="166"/>
      <c r="I59" s="166"/>
      <c r="J59" s="166"/>
      <c r="K59" s="166"/>
      <c r="L59" s="166"/>
    </row>
    <row r="60" spans="3:12" ht="22.5" customHeight="1"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3:12" ht="22.5" customHeight="1">
      <c r="C61" s="166"/>
      <c r="D61" s="166"/>
      <c r="E61" s="166"/>
      <c r="F61" s="166"/>
      <c r="G61" s="166"/>
      <c r="H61" s="166"/>
      <c r="I61" s="166"/>
      <c r="J61" s="166"/>
      <c r="K61" s="166"/>
      <c r="L61" s="166"/>
    </row>
    <row r="62" spans="3:12" ht="22.5" customHeight="1">
      <c r="C62" s="166"/>
      <c r="D62" s="166"/>
      <c r="E62" s="166"/>
      <c r="F62" s="166"/>
      <c r="G62" s="166"/>
      <c r="H62" s="166"/>
      <c r="I62" s="166"/>
      <c r="J62" s="166"/>
      <c r="K62" s="166"/>
      <c r="L62" s="166"/>
    </row>
    <row r="63" spans="3:12" ht="22.5" customHeight="1">
      <c r="C63" s="166"/>
      <c r="D63" s="166"/>
      <c r="E63" s="166"/>
      <c r="F63" s="166"/>
      <c r="G63" s="166"/>
      <c r="H63" s="166"/>
      <c r="I63" s="166"/>
      <c r="J63" s="166"/>
      <c r="K63" s="166"/>
      <c r="L63" s="166"/>
    </row>
    <row r="64" spans="3:12" ht="22.5" customHeight="1">
      <c r="C64" s="166"/>
      <c r="D64" s="166"/>
      <c r="E64" s="166"/>
      <c r="F64" s="166"/>
      <c r="G64" s="166"/>
      <c r="H64" s="166"/>
      <c r="I64" s="166"/>
      <c r="J64" s="166"/>
      <c r="K64" s="166"/>
      <c r="L64" s="166"/>
    </row>
    <row r="65" spans="3:12" ht="22.5" customHeight="1">
      <c r="C65" s="166"/>
      <c r="D65" s="166"/>
      <c r="E65" s="166"/>
      <c r="F65" s="166"/>
      <c r="G65" s="166"/>
      <c r="H65" s="166"/>
      <c r="I65" s="166"/>
      <c r="J65" s="166"/>
      <c r="K65" s="166"/>
      <c r="L65" s="166"/>
    </row>
    <row r="66" spans="3:12" ht="22.5" customHeight="1">
      <c r="C66" s="166"/>
      <c r="D66" s="166"/>
      <c r="E66" s="166"/>
      <c r="F66" s="166"/>
      <c r="G66" s="166"/>
      <c r="H66" s="166"/>
      <c r="I66" s="166"/>
      <c r="J66" s="166"/>
      <c r="K66" s="166"/>
      <c r="L66" s="166"/>
    </row>
    <row r="67" spans="3:12" ht="22.5" customHeight="1">
      <c r="C67" s="166"/>
      <c r="D67" s="166"/>
      <c r="E67" s="166"/>
      <c r="F67" s="166"/>
      <c r="G67" s="166"/>
      <c r="H67" s="166"/>
      <c r="I67" s="166"/>
      <c r="J67" s="166"/>
      <c r="K67" s="166"/>
      <c r="L67" s="166"/>
    </row>
    <row r="68" spans="3:12" ht="22.5" customHeight="1">
      <c r="C68" s="166"/>
      <c r="D68" s="166"/>
      <c r="E68" s="166"/>
      <c r="F68" s="166"/>
      <c r="G68" s="166"/>
      <c r="H68" s="166"/>
      <c r="I68" s="166"/>
      <c r="J68" s="166"/>
      <c r="K68" s="166"/>
      <c r="L68" s="166"/>
    </row>
    <row r="69" spans="3:12" ht="22.5" customHeight="1">
      <c r="C69" s="166"/>
      <c r="D69" s="166"/>
      <c r="E69" s="166"/>
      <c r="F69" s="166"/>
      <c r="G69" s="166"/>
      <c r="H69" s="166"/>
      <c r="I69" s="166"/>
      <c r="J69" s="166"/>
      <c r="K69" s="166"/>
      <c r="L69" s="166"/>
    </row>
    <row r="70" spans="3:12" ht="22.5" customHeight="1">
      <c r="C70" s="166"/>
      <c r="D70" s="166"/>
      <c r="E70" s="166"/>
      <c r="F70" s="166"/>
      <c r="G70" s="166"/>
      <c r="H70" s="166"/>
      <c r="I70" s="166"/>
      <c r="J70" s="166"/>
      <c r="K70" s="166"/>
      <c r="L70" s="166"/>
    </row>
    <row r="71" spans="3:12" ht="22.5" customHeight="1">
      <c r="C71" s="166"/>
      <c r="D71" s="166"/>
      <c r="E71" s="166"/>
      <c r="F71" s="166"/>
      <c r="G71" s="166"/>
      <c r="H71" s="166"/>
      <c r="I71" s="166"/>
      <c r="J71" s="166"/>
      <c r="K71" s="166"/>
      <c r="L71" s="166"/>
    </row>
    <row r="72" spans="3:12" ht="22.5" customHeight="1"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</sheetData>
  <sheetProtection/>
  <mergeCells count="104">
    <mergeCell ref="C20:D20"/>
    <mergeCell ref="I34:J34"/>
    <mergeCell ref="C28:D28"/>
    <mergeCell ref="C46:D47"/>
    <mergeCell ref="E28:F29"/>
    <mergeCell ref="I32:J33"/>
    <mergeCell ref="C34:D34"/>
    <mergeCell ref="C22:D23"/>
    <mergeCell ref="I22:J22"/>
    <mergeCell ref="I20:J21"/>
    <mergeCell ref="K6:L6"/>
    <mergeCell ref="K10:L10"/>
    <mergeCell ref="K20:L20"/>
    <mergeCell ref="I8:J8"/>
    <mergeCell ref="I12:J12"/>
    <mergeCell ref="K14:L14"/>
    <mergeCell ref="K18:L18"/>
    <mergeCell ref="B24:B25"/>
    <mergeCell ref="C18:D19"/>
    <mergeCell ref="B20:B21"/>
    <mergeCell ref="K30:L30"/>
    <mergeCell ref="B14:B15"/>
    <mergeCell ref="C16:D16"/>
    <mergeCell ref="E22:F22"/>
    <mergeCell ref="E20:F21"/>
    <mergeCell ref="E18:F19"/>
    <mergeCell ref="G14:H14"/>
    <mergeCell ref="B52:B53"/>
    <mergeCell ref="B50:B51"/>
    <mergeCell ref="B48:B49"/>
    <mergeCell ref="B44:B45"/>
    <mergeCell ref="B12:B13"/>
    <mergeCell ref="C14:D14"/>
    <mergeCell ref="B40:B41"/>
    <mergeCell ref="B32:B33"/>
    <mergeCell ref="B30:B31"/>
    <mergeCell ref="B34:B35"/>
    <mergeCell ref="N15:R16"/>
    <mergeCell ref="B16:B17"/>
    <mergeCell ref="B38:B39"/>
    <mergeCell ref="E16:F16"/>
    <mergeCell ref="B22:B23"/>
    <mergeCell ref="B26:B27"/>
    <mergeCell ref="G20:H20"/>
    <mergeCell ref="B18:B19"/>
    <mergeCell ref="B28:B29"/>
    <mergeCell ref="C38:D39"/>
    <mergeCell ref="I4:J4"/>
    <mergeCell ref="E6:F7"/>
    <mergeCell ref="C6:D7"/>
    <mergeCell ref="B8:B9"/>
    <mergeCell ref="B10:B11"/>
    <mergeCell ref="G10:H10"/>
    <mergeCell ref="C10:D10"/>
    <mergeCell ref="K2:L2"/>
    <mergeCell ref="C3:D3"/>
    <mergeCell ref="E3:F3"/>
    <mergeCell ref="K3:L3"/>
    <mergeCell ref="B6:B7"/>
    <mergeCell ref="G6:H6"/>
    <mergeCell ref="I3:J3"/>
    <mergeCell ref="G3:H3"/>
    <mergeCell ref="B4:B5"/>
    <mergeCell ref="C4:D4"/>
    <mergeCell ref="C12:D13"/>
    <mergeCell ref="E12:F13"/>
    <mergeCell ref="C8:D9"/>
    <mergeCell ref="E8:F9"/>
    <mergeCell ref="K1:L1"/>
    <mergeCell ref="B2:B3"/>
    <mergeCell ref="C2:D2"/>
    <mergeCell ref="E2:F2"/>
    <mergeCell ref="G2:H2"/>
    <mergeCell ref="I2:J2"/>
    <mergeCell ref="C32:D33"/>
    <mergeCell ref="I24:J24"/>
    <mergeCell ref="E24:F24"/>
    <mergeCell ref="I30:J31"/>
    <mergeCell ref="C30:D30"/>
    <mergeCell ref="E32:F32"/>
    <mergeCell ref="K34:L35"/>
    <mergeCell ref="E26:F26"/>
    <mergeCell ref="E42:F43"/>
    <mergeCell ref="G38:H39"/>
    <mergeCell ref="G42:H43"/>
    <mergeCell ref="G44:H45"/>
    <mergeCell ref="K26:L26"/>
    <mergeCell ref="K32:L33"/>
    <mergeCell ref="I28:J28"/>
    <mergeCell ref="K48:L49"/>
    <mergeCell ref="K38:L39"/>
    <mergeCell ref="K42:L43"/>
    <mergeCell ref="K44:L45"/>
    <mergeCell ref="I46:J47"/>
    <mergeCell ref="K46:L47"/>
    <mergeCell ref="C42:D42"/>
    <mergeCell ref="B36:B37"/>
    <mergeCell ref="C36:D36"/>
    <mergeCell ref="B42:B43"/>
    <mergeCell ref="C40:D40"/>
    <mergeCell ref="I48:J49"/>
    <mergeCell ref="B46:B47"/>
    <mergeCell ref="C44:D44"/>
    <mergeCell ref="C48:D48"/>
  </mergeCells>
  <printOptions horizontalCentered="1"/>
  <pageMargins left="0.31496062992125984" right="0.31496062992125984" top="0.7480314960629921" bottom="0.7480314960629921" header="0.31496062992125984" footer="0.31496062992125984"/>
  <pageSetup cellComments="asDisplayed" horizontalDpi="600" verticalDpi="600" orientation="portrait" paperSize="9" scale="54" r:id="rId4"/>
  <headerFooter>
    <oddFooter>&amp;C&amp;A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ブロックリーグ日程表</dc:title>
  <dc:subject/>
  <dc:creator>miyashita</dc:creator>
  <cp:keywords/>
  <dc:description/>
  <cp:lastModifiedBy>Miyashita</cp:lastModifiedBy>
  <cp:lastPrinted>2013-05-14T00:22:45Z</cp:lastPrinted>
  <dcterms:created xsi:type="dcterms:W3CDTF">2009-09-13T00:10:40Z</dcterms:created>
  <dcterms:modified xsi:type="dcterms:W3CDTF">2013-06-24T23:08:57Z</dcterms:modified>
  <cp:category/>
  <cp:version/>
  <cp:contentType/>
  <cp:contentStatus/>
</cp:coreProperties>
</file>